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1145" activeTab="2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<sst xmlns="http://schemas.openxmlformats.org/spreadsheetml/2006/main" count="104" uniqueCount="83">
  <si>
    <t>附件1：</t>
  </si>
  <si>
    <t>潘集区2023年衔接资金项目审计价结余金额统计表</t>
  </si>
  <si>
    <t xml:space="preserve">                                                                                                         单位：万元</t>
  </si>
  <si>
    <t>序号</t>
  </si>
  <si>
    <t>单位</t>
  </si>
  <si>
    <t>审计结余金额</t>
  </si>
  <si>
    <t>区交通局</t>
  </si>
  <si>
    <t>区农业农村局</t>
  </si>
  <si>
    <t>区财政局</t>
  </si>
  <si>
    <t>合计</t>
  </si>
  <si>
    <t>附件2：</t>
  </si>
  <si>
    <t xml:space="preserve">潘集区2023年衔接资金项目审计价结余资金分配计划表
</t>
  </si>
  <si>
    <r>
      <rPr>
        <sz val="12"/>
        <color indexed="8"/>
        <rFont val="宋体"/>
        <charset val="134"/>
      </rPr>
      <t xml:space="preserve">                                                                                                       </t>
    </r>
    <r>
      <rPr>
        <sz val="12"/>
        <color indexed="8"/>
        <rFont val="仿宋_GB2312"/>
        <charset val="134"/>
      </rPr>
      <t>单位：万元</t>
    </r>
  </si>
  <si>
    <r>
      <rPr>
        <sz val="14"/>
        <color indexed="8"/>
        <rFont val="黑体"/>
        <charset val="134"/>
      </rPr>
      <t>单位名称</t>
    </r>
  </si>
  <si>
    <r>
      <rPr>
        <sz val="14"/>
        <color indexed="8"/>
        <rFont val="黑体"/>
        <charset val="134"/>
      </rPr>
      <t>金额</t>
    </r>
  </si>
  <si>
    <r>
      <rPr>
        <sz val="14"/>
        <color indexed="8"/>
        <rFont val="黑体"/>
        <charset val="134"/>
      </rPr>
      <t>资金用途</t>
    </r>
  </si>
  <si>
    <r>
      <rPr>
        <sz val="14"/>
        <color indexed="8"/>
        <rFont val="黑体"/>
        <charset val="134"/>
      </rPr>
      <t>备注</t>
    </r>
  </si>
  <si>
    <r>
      <rPr>
        <sz val="14"/>
        <color indexed="8"/>
        <rFont val="黑体"/>
        <charset val="134"/>
      </rPr>
      <t>基础设施</t>
    </r>
  </si>
  <si>
    <r>
      <rPr>
        <sz val="14"/>
        <color indexed="8"/>
        <rFont val="黑体"/>
        <charset val="134"/>
      </rPr>
      <t>产业发展</t>
    </r>
  </si>
  <si>
    <r>
      <rPr>
        <sz val="14"/>
        <color indexed="8"/>
        <rFont val="仿宋_GB2312"/>
        <charset val="134"/>
      </rPr>
      <t>区农业农村局</t>
    </r>
  </si>
  <si>
    <r>
      <rPr>
        <sz val="14"/>
        <color indexed="8"/>
        <rFont val="仿宋_GB2312"/>
        <charset val="134"/>
      </rPr>
      <t>区交通运输局</t>
    </r>
  </si>
  <si>
    <r>
      <rPr>
        <sz val="14"/>
        <color indexed="8"/>
        <rFont val="仿宋_GB2312"/>
        <charset val="134"/>
      </rPr>
      <t>合计</t>
    </r>
  </si>
  <si>
    <t>附件3：</t>
  </si>
  <si>
    <t>潘集区2023年衔接资金项目审计价结余资金项目计划表</t>
  </si>
  <si>
    <t>单位：万元、户、人</t>
  </si>
  <si>
    <t>项目名称</t>
  </si>
  <si>
    <t>建设性质</t>
  </si>
  <si>
    <t>单位和责任人</t>
  </si>
  <si>
    <t>实施地点</t>
  </si>
  <si>
    <t>建设内容及规模</t>
  </si>
  <si>
    <t>总投资</t>
  </si>
  <si>
    <t>结余资金</t>
  </si>
  <si>
    <t>绩效目标</t>
  </si>
  <si>
    <t>联农带农机制</t>
  </si>
  <si>
    <t>受益户数</t>
  </si>
  <si>
    <t>受益人数</t>
  </si>
  <si>
    <t>实施期限</t>
  </si>
  <si>
    <t>主管部门</t>
  </si>
  <si>
    <t>潘集区芦集镇李盟村楼西渠建设项目</t>
  </si>
  <si>
    <t>新建</t>
  </si>
  <si>
    <t>芦集镇人民政府     万  波</t>
  </si>
  <si>
    <t>李盟村</t>
  </si>
  <si>
    <t>新建长460米，0.8*1m矩形渠。</t>
  </si>
  <si>
    <t>改善灌溉面积140亩，工程验收合格率100%。</t>
  </si>
  <si>
    <t>通过改善灌溉面积，保障群众农业增收。</t>
  </si>
  <si>
    <t>潘集区芦集镇石集村下水道改建项目</t>
  </si>
  <si>
    <t>石集村</t>
  </si>
  <si>
    <t>下水道整治长550米，包括清理污泥，下水道加高，更换盖板等。</t>
  </si>
  <si>
    <t>改建下水道550米，工程验收合格率100%。</t>
  </si>
  <si>
    <t>通过环境整治，改善群众生产生活。</t>
  </si>
  <si>
    <t>潘集区贺疃镇葡萄种植基地项目</t>
  </si>
  <si>
    <t>贺疃镇人民政府
聂敬虎</t>
  </si>
  <si>
    <t>贺疃镇</t>
  </si>
  <si>
    <t>新建28亩葡萄大棚及配套设施。</t>
  </si>
  <si>
    <t>新建28亩葡萄大棚，项目验收合格率100%，通过务工等方式带动群众增收年增加村集体经济收入不低于3.57万元。</t>
  </si>
  <si>
    <t>通过务工等方式带动农户，带动脱贫户增收。</t>
  </si>
  <si>
    <t>潘集区祁集镇祁圩社区庄内通户路建设工程建设项目</t>
  </si>
  <si>
    <t>祁集镇人民政府
王  平</t>
  </si>
  <si>
    <t>祁圩社区</t>
  </si>
  <si>
    <t>长552米，宽3米，厚0.18米，C30砼道路。</t>
  </si>
  <si>
    <t>新建道路长552米，验收合格率100%。</t>
  </si>
  <si>
    <t>改善群众生产生活条件。</t>
  </si>
  <si>
    <t>潘集区贺疃镇贺疃村后刘西路</t>
  </si>
  <si>
    <t>贺疃村</t>
  </si>
  <si>
    <t>长400米，宽3.5米，厚0.18米，C30标准水泥路面。</t>
  </si>
  <si>
    <t>新建道路长400米，验收合格率100%。</t>
  </si>
  <si>
    <t>改善群众生产生活。</t>
  </si>
  <si>
    <t>潘集区夹沟镇老庙自然庄进庄路建设项目</t>
  </si>
  <si>
    <t>夹沟镇人民政府     张政伟</t>
  </si>
  <si>
    <t>老庙村</t>
  </si>
  <si>
    <t>长453米，宽4米，厚0.15的C30商品混凝土道路。</t>
  </si>
  <si>
    <t>新建道路长453米，验收合格率100%。</t>
  </si>
  <si>
    <t>改善基础设施条件，方便群众生产生活出行。</t>
  </si>
  <si>
    <t>潘集区芦集镇桥西村后邓中心路建设项目</t>
  </si>
  <si>
    <t>桥西村</t>
  </si>
  <si>
    <t>长820米，宽3.5米，厚0.18米，C30混凝土道路。</t>
  </si>
  <si>
    <t>新建道路长820米，验收合格率100%。</t>
  </si>
  <si>
    <t>通过改善基础设施，方便群众生产生活。</t>
  </si>
  <si>
    <t>潘集区泥河镇陶王村陶东路建设项目</t>
  </si>
  <si>
    <t>泥河镇人民政府     李著文</t>
  </si>
  <si>
    <t>陶王村</t>
  </si>
  <si>
    <t>长450米，宽3.5米，厚0.18米，C30混凝土。</t>
  </si>
  <si>
    <t>新建道路长450米，验收合格率100%。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</si>
</sst>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_ "/>
  </numFmts>
  <fonts count="36"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sz val="12"/>
      <name val="方正小标宋简体"/>
      <charset val="134"/>
    </font>
    <font>
      <sz val="14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sz val="14"/>
      <color indexed="8"/>
      <name val="仿宋_GB2312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6"/>
      <name val="黑体"/>
      <charset val="134"/>
    </font>
    <font>
      <sz val="16"/>
      <color indexed="8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2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2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60" applyNumberFormat="1" applyFont="1" applyFill="1" applyAlignment="1">
      <alignment horizontal="center" vertical="center" wrapText="1"/>
    </xf>
    <xf numFmtId="0" fontId="3" fillId="0" borderId="0" xfId="60" applyNumberFormat="1" applyFont="1" applyFill="1" applyAlignment="1">
      <alignment horizontal="left" vertical="center" wrapText="1"/>
    </xf>
    <xf numFmtId="0" fontId="4" fillId="0" borderId="0" xfId="60" applyNumberFormat="1" applyFont="1" applyFill="1" applyAlignment="1">
      <alignment horizontal="center" vertical="center" wrapText="1"/>
    </xf>
    <xf numFmtId="0" fontId="4" fillId="0" borderId="0" xfId="60" applyNumberFormat="1" applyFont="1" applyFill="1" applyAlignment="1">
      <alignment horizontal="left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7" fontId="5" fillId="0" borderId="1" xfId="6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53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60" applyNumberFormat="1" applyFont="1" applyFill="1" applyAlignment="1">
      <alignment horizontal="center" vertical="center" wrapText="1"/>
    </xf>
    <xf numFmtId="2" fontId="5" fillId="0" borderId="1" xfId="53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31" fontId="6" fillId="0" borderId="1" xfId="53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10" xfId="49"/>
    <cellStyle name="常规 3 65 2" xfId="50"/>
    <cellStyle name="常规 2 13 10 2 8" xfId="51"/>
    <cellStyle name="常规 5 2 2" xfId="52"/>
    <cellStyle name="常规 2 13" xfId="53"/>
    <cellStyle name="常规 3 110" xfId="54"/>
    <cellStyle name="常规 10 2 2 17" xfId="55"/>
    <cellStyle name="常规 3 99" xfId="56"/>
    <cellStyle name="常规 119 3 2" xfId="57"/>
    <cellStyle name="常规 10 2 2 10 2 2" xfId="58"/>
    <cellStyle name="常规 3 74" xfId="59"/>
    <cellStyle name="常规_附件1-5 2" xfId="60"/>
    <cellStyle name="常规 10 2 2 11 2 2 2 5" xfId="61"/>
    <cellStyle name="常规 2" xfId="62"/>
    <cellStyle name="常规 10 2 2 11 2 2 2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H3" sqref="H3"/>
    </sheetView>
  </sheetViews>
  <sheetFormatPr defaultColWidth="9" defaultRowHeight="13.5" outlineLevelCol="2"/>
  <cols>
    <col min="1" max="1" width="6.375" customWidth="1"/>
    <col min="2" max="2" width="59.875" customWidth="1"/>
    <col min="3" max="3" width="59.875" style="46" customWidth="1"/>
    <col min="4" max="4" width="11.5"/>
    <col min="6" max="6" width="11.5"/>
  </cols>
  <sheetData>
    <row r="1" ht="50" customHeight="1" spans="1:2">
      <c r="A1" s="47" t="s">
        <v>0</v>
      </c>
      <c r="B1" s="47"/>
    </row>
    <row r="2" ht="61" customHeight="1" spans="1:3">
      <c r="A2" s="48" t="s">
        <v>1</v>
      </c>
      <c r="B2" s="48"/>
      <c r="C2" s="48"/>
    </row>
    <row r="3" ht="33" customHeight="1" spans="1:3">
      <c r="A3" s="49" t="s">
        <v>2</v>
      </c>
      <c r="B3" s="49"/>
      <c r="C3" s="49"/>
    </row>
    <row r="4" s="45" customFormat="1" ht="63" customHeight="1" spans="1:3">
      <c r="A4" s="50" t="s">
        <v>3</v>
      </c>
      <c r="B4" s="50" t="s">
        <v>4</v>
      </c>
      <c r="C4" s="50" t="s">
        <v>5</v>
      </c>
    </row>
    <row r="5" ht="63" customHeight="1" spans="1:3">
      <c r="A5" s="51">
        <v>1</v>
      </c>
      <c r="B5" s="51" t="s">
        <v>6</v>
      </c>
      <c r="C5" s="51">
        <v>12.754181</v>
      </c>
    </row>
    <row r="6" ht="63" customHeight="1" spans="1:3">
      <c r="A6" s="51">
        <v>3</v>
      </c>
      <c r="B6" s="51" t="s">
        <v>7</v>
      </c>
      <c r="C6" s="51">
        <v>101.806521</v>
      </c>
    </row>
    <row r="7" ht="63" customHeight="1" spans="1:3">
      <c r="A7" s="51">
        <v>5</v>
      </c>
      <c r="B7" s="51" t="s">
        <v>8</v>
      </c>
      <c r="C7" s="51">
        <v>134.09658</v>
      </c>
    </row>
    <row r="8" ht="63" customHeight="1" spans="1:3">
      <c r="A8" s="52" t="s">
        <v>9</v>
      </c>
      <c r="B8" s="53"/>
      <c r="C8" s="51">
        <f>SUM(C5:C7)</f>
        <v>248.657282</v>
      </c>
    </row>
    <row r="9" ht="25" customHeight="1"/>
    <row r="10" ht="21" customHeight="1"/>
  </sheetData>
  <mergeCells count="4">
    <mergeCell ref="A1:B1"/>
    <mergeCell ref="A2:C2"/>
    <mergeCell ref="A3:C3"/>
    <mergeCell ref="A8:B8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3" sqref="B23"/>
    </sheetView>
  </sheetViews>
  <sheetFormatPr defaultColWidth="9" defaultRowHeight="13.5" outlineLevelRow="7" outlineLevelCol="4"/>
  <cols>
    <col min="1" max="2" width="24" customWidth="1"/>
    <col min="3" max="4" width="29.875" customWidth="1"/>
    <col min="5" max="5" width="24" customWidth="1"/>
  </cols>
  <sheetData>
    <row r="1" ht="35" customHeight="1" spans="1:5">
      <c r="A1" s="34" t="s">
        <v>10</v>
      </c>
      <c r="B1" s="35"/>
      <c r="C1" s="35"/>
      <c r="D1" s="35"/>
      <c r="E1" s="35"/>
    </row>
    <row r="2" ht="47" customHeight="1" spans="1:5">
      <c r="A2" s="36" t="s">
        <v>11</v>
      </c>
      <c r="B2" s="37"/>
      <c r="C2" s="37"/>
      <c r="D2" s="37"/>
      <c r="E2" s="37"/>
    </row>
    <row r="3" ht="30" customHeight="1" spans="1:5">
      <c r="A3" s="38" t="s">
        <v>12</v>
      </c>
      <c r="B3" s="38"/>
      <c r="C3" s="38"/>
      <c r="D3" s="38"/>
      <c r="E3" s="38"/>
    </row>
    <row r="4" ht="36" customHeight="1" spans="1:5">
      <c r="A4" s="39" t="s">
        <v>13</v>
      </c>
      <c r="B4" s="39" t="s">
        <v>14</v>
      </c>
      <c r="C4" s="40" t="s">
        <v>15</v>
      </c>
      <c r="D4" s="40"/>
      <c r="E4" s="39" t="s">
        <v>16</v>
      </c>
    </row>
    <row r="5" ht="36" customHeight="1" spans="1:5">
      <c r="A5" s="41"/>
      <c r="B5" s="41"/>
      <c r="C5" s="40" t="s">
        <v>17</v>
      </c>
      <c r="D5" s="40" t="s">
        <v>18</v>
      </c>
      <c r="E5" s="41"/>
    </row>
    <row r="6" ht="49" customHeight="1" spans="1:5">
      <c r="A6" s="42" t="s">
        <v>19</v>
      </c>
      <c r="B6" s="42">
        <v>107.947282</v>
      </c>
      <c r="C6" s="42">
        <v>48.447282</v>
      </c>
      <c r="D6" s="42">
        <v>59.5</v>
      </c>
      <c r="E6" s="43"/>
    </row>
    <row r="7" ht="49" customHeight="1" spans="1:5">
      <c r="A7" s="42" t="s">
        <v>20</v>
      </c>
      <c r="B7" s="42">
        <v>140.71</v>
      </c>
      <c r="C7" s="42">
        <v>140.71</v>
      </c>
      <c r="D7" s="42"/>
      <c r="E7" s="43"/>
    </row>
    <row r="8" ht="49" customHeight="1" spans="1:5">
      <c r="A8" s="42" t="s">
        <v>21</v>
      </c>
      <c r="B8" s="42">
        <v>248.657282</v>
      </c>
      <c r="C8" s="42">
        <f>SUM(C6:C7)</f>
        <v>189.157282</v>
      </c>
      <c r="D8" s="42">
        <f>SUM(D6:D7)</f>
        <v>59.5</v>
      </c>
      <c r="E8" s="44"/>
    </row>
  </sheetData>
  <mergeCells count="6">
    <mergeCell ref="A2:E2"/>
    <mergeCell ref="A3:E3"/>
    <mergeCell ref="C4:D4"/>
    <mergeCell ref="A4:A5"/>
    <mergeCell ref="B4:B5"/>
    <mergeCell ref="E4:E5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F10" sqref="F10"/>
    </sheetView>
  </sheetViews>
  <sheetFormatPr defaultColWidth="9" defaultRowHeight="13.5"/>
  <cols>
    <col min="1" max="1" width="5.25" style="1" customWidth="1"/>
    <col min="2" max="2" width="15.25" style="2" customWidth="1"/>
    <col min="3" max="3" width="6.375" style="1" customWidth="1"/>
    <col min="4" max="4" width="15.375" style="1" customWidth="1"/>
    <col min="5" max="5" width="9.625" style="1" customWidth="1"/>
    <col min="6" max="6" width="18.5" style="2" customWidth="1"/>
    <col min="7" max="8" width="13.375" style="2" customWidth="1"/>
    <col min="9" max="9" width="15.875" style="2" customWidth="1"/>
    <col min="10" max="10" width="16.125" style="2" customWidth="1"/>
    <col min="11" max="12" width="7.125" style="2" customWidth="1"/>
    <col min="13" max="13" width="13.5" style="2" customWidth="1"/>
    <col min="14" max="14" width="12.125" style="1" customWidth="1"/>
    <col min="15" max="16384" width="9" style="2"/>
  </cols>
  <sheetData>
    <row r="1" ht="18.75" spans="1:13">
      <c r="A1" s="3" t="s">
        <v>22</v>
      </c>
      <c r="B1" s="4"/>
      <c r="C1" s="5"/>
      <c r="D1" s="5"/>
      <c r="E1" s="5"/>
      <c r="F1" s="6"/>
      <c r="G1" s="5"/>
      <c r="H1" s="5"/>
      <c r="I1" s="6"/>
      <c r="J1" s="6"/>
      <c r="K1" s="5"/>
      <c r="L1" s="5"/>
      <c r="M1" s="5"/>
    </row>
    <row r="2" ht="31.5" spans="1:13">
      <c r="A2" s="7" t="s">
        <v>23</v>
      </c>
      <c r="B2" s="8"/>
      <c r="C2" s="7"/>
      <c r="D2" s="7"/>
      <c r="E2" s="7"/>
      <c r="F2" s="8"/>
      <c r="G2" s="7"/>
      <c r="H2" s="7"/>
      <c r="I2" s="8"/>
      <c r="J2" s="8"/>
      <c r="K2" s="7"/>
      <c r="L2" s="7"/>
      <c r="M2" s="7"/>
    </row>
    <row r="3" ht="25.5" spans="1:13">
      <c r="A3" s="9"/>
      <c r="B3" s="10"/>
      <c r="C3" s="9"/>
      <c r="D3" s="9"/>
      <c r="E3" s="9"/>
      <c r="F3" s="10"/>
      <c r="G3" s="9"/>
      <c r="H3" s="9"/>
      <c r="I3" s="10"/>
      <c r="J3" s="27" t="s">
        <v>24</v>
      </c>
      <c r="K3" s="27"/>
      <c r="L3" s="27"/>
      <c r="M3" s="27"/>
    </row>
    <row r="4" ht="37" customHeight="1" spans="1:14">
      <c r="A4" s="11" t="s">
        <v>3</v>
      </c>
      <c r="B4" s="12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3" t="s">
        <v>30</v>
      </c>
      <c r="H4" s="14" t="s">
        <v>31</v>
      </c>
      <c r="I4" s="28" t="s">
        <v>32</v>
      </c>
      <c r="J4" s="28" t="s">
        <v>33</v>
      </c>
      <c r="K4" s="29" t="s">
        <v>34</v>
      </c>
      <c r="L4" s="30" t="s">
        <v>35</v>
      </c>
      <c r="M4" s="31" t="s">
        <v>36</v>
      </c>
      <c r="N4" s="31" t="s">
        <v>37</v>
      </c>
    </row>
    <row r="5" ht="48" customHeight="1" spans="1:14">
      <c r="A5" s="15">
        <v>1</v>
      </c>
      <c r="B5" s="16" t="s">
        <v>38</v>
      </c>
      <c r="C5" s="17" t="s">
        <v>39</v>
      </c>
      <c r="D5" s="18" t="s">
        <v>40</v>
      </c>
      <c r="E5" s="19" t="s">
        <v>41</v>
      </c>
      <c r="F5" s="16" t="s">
        <v>42</v>
      </c>
      <c r="G5" s="20">
        <v>29.9</v>
      </c>
      <c r="H5" s="20">
        <v>29.9</v>
      </c>
      <c r="I5" s="21" t="s">
        <v>43</v>
      </c>
      <c r="J5" s="16" t="s">
        <v>44</v>
      </c>
      <c r="K5" s="20">
        <v>130</v>
      </c>
      <c r="L5" s="20">
        <v>626</v>
      </c>
      <c r="M5" s="32">
        <v>45657</v>
      </c>
      <c r="N5" s="22" t="s">
        <v>7</v>
      </c>
    </row>
    <row r="6" ht="48" customHeight="1" spans="1:14">
      <c r="A6" s="15">
        <v>2</v>
      </c>
      <c r="B6" s="21" t="s">
        <v>45</v>
      </c>
      <c r="C6" s="22" t="s">
        <v>39</v>
      </c>
      <c r="D6" s="18" t="s">
        <v>40</v>
      </c>
      <c r="E6" s="22" t="s">
        <v>46</v>
      </c>
      <c r="F6" s="21" t="s">
        <v>47</v>
      </c>
      <c r="G6" s="23">
        <v>18.547282</v>
      </c>
      <c r="H6" s="23">
        <v>18.547282</v>
      </c>
      <c r="I6" s="21" t="s">
        <v>48</v>
      </c>
      <c r="J6" s="21" t="s">
        <v>49</v>
      </c>
      <c r="K6" s="23">
        <v>120</v>
      </c>
      <c r="L6" s="23">
        <v>480</v>
      </c>
      <c r="M6" s="32">
        <v>45657</v>
      </c>
      <c r="N6" s="22" t="s">
        <v>7</v>
      </c>
    </row>
    <row r="7" ht="67" customHeight="1" spans="1:14">
      <c r="A7" s="15">
        <v>3</v>
      </c>
      <c r="B7" s="21" t="s">
        <v>50</v>
      </c>
      <c r="C7" s="22" t="s">
        <v>39</v>
      </c>
      <c r="D7" s="22" t="s">
        <v>51</v>
      </c>
      <c r="E7" s="22" t="s">
        <v>52</v>
      </c>
      <c r="F7" s="21" t="s">
        <v>53</v>
      </c>
      <c r="G7" s="22">
        <v>59.5</v>
      </c>
      <c r="H7" s="22">
        <v>59.5</v>
      </c>
      <c r="I7" s="21" t="s">
        <v>54</v>
      </c>
      <c r="J7" s="21" t="s">
        <v>55</v>
      </c>
      <c r="K7" s="22">
        <v>11</v>
      </c>
      <c r="L7" s="22">
        <v>29</v>
      </c>
      <c r="M7" s="32">
        <v>45657</v>
      </c>
      <c r="N7" s="22" t="s">
        <v>7</v>
      </c>
    </row>
    <row r="8" ht="48" customHeight="1" spans="1:14">
      <c r="A8" s="15">
        <v>4</v>
      </c>
      <c r="B8" s="16" t="s">
        <v>56</v>
      </c>
      <c r="C8" s="18" t="s">
        <v>39</v>
      </c>
      <c r="D8" s="18" t="s">
        <v>57</v>
      </c>
      <c r="E8" s="18" t="s">
        <v>58</v>
      </c>
      <c r="F8" s="16" t="s">
        <v>59</v>
      </c>
      <c r="G8" s="18">
        <v>25.66</v>
      </c>
      <c r="H8" s="18">
        <v>25.66</v>
      </c>
      <c r="I8" s="16" t="s">
        <v>60</v>
      </c>
      <c r="J8" s="16" t="s">
        <v>61</v>
      </c>
      <c r="K8" s="18">
        <v>320</v>
      </c>
      <c r="L8" s="18">
        <v>980</v>
      </c>
      <c r="M8" s="32">
        <v>45657</v>
      </c>
      <c r="N8" s="22" t="s">
        <v>6</v>
      </c>
    </row>
    <row r="9" ht="48" customHeight="1" spans="1:14">
      <c r="A9" s="15">
        <v>5</v>
      </c>
      <c r="B9" s="16" t="s">
        <v>62</v>
      </c>
      <c r="C9" s="18" t="s">
        <v>39</v>
      </c>
      <c r="D9" s="18" t="s">
        <v>51</v>
      </c>
      <c r="E9" s="18" t="s">
        <v>63</v>
      </c>
      <c r="F9" s="16" t="s">
        <v>64</v>
      </c>
      <c r="G9" s="18">
        <v>21.7</v>
      </c>
      <c r="H9" s="18">
        <v>21.7</v>
      </c>
      <c r="I9" s="16" t="s">
        <v>65</v>
      </c>
      <c r="J9" s="16" t="s">
        <v>66</v>
      </c>
      <c r="K9" s="18">
        <v>60</v>
      </c>
      <c r="L9" s="18">
        <v>220</v>
      </c>
      <c r="M9" s="32">
        <v>45657</v>
      </c>
      <c r="N9" s="22" t="s">
        <v>6</v>
      </c>
    </row>
    <row r="10" ht="48" customHeight="1" spans="1:14">
      <c r="A10" s="15">
        <v>6</v>
      </c>
      <c r="B10" s="16" t="s">
        <v>67</v>
      </c>
      <c r="C10" s="18" t="s">
        <v>39</v>
      </c>
      <c r="D10" s="18" t="s">
        <v>68</v>
      </c>
      <c r="E10" s="18" t="s">
        <v>69</v>
      </c>
      <c r="F10" s="16" t="s">
        <v>70</v>
      </c>
      <c r="G10" s="18">
        <v>24.46</v>
      </c>
      <c r="H10" s="18">
        <v>24.46</v>
      </c>
      <c r="I10" s="16" t="s">
        <v>71</v>
      </c>
      <c r="J10" s="16" t="s">
        <v>72</v>
      </c>
      <c r="K10" s="18">
        <v>405</v>
      </c>
      <c r="L10" s="18">
        <v>890</v>
      </c>
      <c r="M10" s="32">
        <v>45657</v>
      </c>
      <c r="N10" s="22" t="s">
        <v>6</v>
      </c>
    </row>
    <row r="11" ht="48" customHeight="1" spans="1:14">
      <c r="A11" s="15">
        <v>7</v>
      </c>
      <c r="B11" s="16" t="s">
        <v>73</v>
      </c>
      <c r="C11" s="18" t="s">
        <v>39</v>
      </c>
      <c r="D11" s="18" t="s">
        <v>40</v>
      </c>
      <c r="E11" s="18" t="s">
        <v>74</v>
      </c>
      <c r="F11" s="16" t="s">
        <v>75</v>
      </c>
      <c r="G11" s="18">
        <v>44.48</v>
      </c>
      <c r="H11" s="18">
        <v>44.48</v>
      </c>
      <c r="I11" s="16" t="s">
        <v>76</v>
      </c>
      <c r="J11" s="16" t="s">
        <v>77</v>
      </c>
      <c r="K11" s="18">
        <v>38</v>
      </c>
      <c r="L11" s="18">
        <v>78</v>
      </c>
      <c r="M11" s="32">
        <v>45657</v>
      </c>
      <c r="N11" s="22" t="s">
        <v>6</v>
      </c>
    </row>
    <row r="12" ht="48" customHeight="1" spans="1:14">
      <c r="A12" s="15">
        <v>8</v>
      </c>
      <c r="B12" s="16" t="s">
        <v>78</v>
      </c>
      <c r="C12" s="18" t="s">
        <v>39</v>
      </c>
      <c r="D12" s="18" t="s">
        <v>79</v>
      </c>
      <c r="E12" s="18" t="s">
        <v>80</v>
      </c>
      <c r="F12" s="16" t="s">
        <v>81</v>
      </c>
      <c r="G12" s="18">
        <v>24.41</v>
      </c>
      <c r="H12" s="18">
        <v>24.41</v>
      </c>
      <c r="I12" s="16" t="s">
        <v>82</v>
      </c>
      <c r="J12" s="16" t="s">
        <v>66</v>
      </c>
      <c r="K12" s="18">
        <v>58</v>
      </c>
      <c r="L12" s="18">
        <v>182</v>
      </c>
      <c r="M12" s="32">
        <v>45657</v>
      </c>
      <c r="N12" s="22" t="s">
        <v>6</v>
      </c>
    </row>
    <row r="13" ht="31" customHeight="1" spans="1:14">
      <c r="A13" s="15"/>
      <c r="B13" s="24" t="s">
        <v>9</v>
      </c>
      <c r="C13" s="25"/>
      <c r="D13" s="25"/>
      <c r="E13" s="25"/>
      <c r="F13" s="26"/>
      <c r="G13" s="15">
        <f>SUM(G5:G12)</f>
        <v>248.657282</v>
      </c>
      <c r="H13" s="15">
        <f>SUM(H5:H12)</f>
        <v>248.657282</v>
      </c>
      <c r="I13" s="33"/>
      <c r="J13" s="33"/>
      <c r="K13" s="33"/>
      <c r="L13" s="33"/>
      <c r="M13" s="33"/>
      <c r="N13" s="15"/>
    </row>
  </sheetData>
  <mergeCells count="4">
    <mergeCell ref="A1:B1"/>
    <mergeCell ref="A2:M2"/>
    <mergeCell ref="J3:M3"/>
    <mergeCell ref="B13:F13"/>
  </mergeCells>
  <pageMargins left="0.700694444444445" right="0.393055555555556" top="0.393055555555556" bottom="0.393055555555556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青春CP</cp:lastModifiedBy>
  <dcterms:created xsi:type="dcterms:W3CDTF">2023-05-12T11:15:00Z</dcterms:created>
  <dcterms:modified xsi:type="dcterms:W3CDTF">2025-04-14T08:30:31Z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