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505" windowHeight="10905" activeTab="1"/>
  </bookViews>
  <sheets>
    <sheet name="项目库汇总统计表" sheetId="2" r:id="rId1"/>
    <sheet name="项目库明细" sheetId="1" r:id="rId2"/>
    <sheet name="Sheet1" sheetId="3" state="hidden" r:id="rId3"/>
  </sheets>
  <definedNames>
    <definedName name="_xlnm._FilterDatabase" localSheetId="1" hidden="1">项目库明细!$A$4:$HY$901</definedName>
    <definedName name="_xlnm._FilterDatabase" localSheetId="2" hidden="1">Sheet1!$A$1:$IS$909</definedName>
    <definedName name="_xlnm.Print_Titles" localSheetId="1">项目库明细!$4:4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<sst xmlns="http://schemas.openxmlformats.org/spreadsheetml/2006/main" count="16207" uniqueCount="4945">
  <si>
    <t>附件1</t>
  </si>
  <si>
    <t xml:space="preserve">潘集区2025年财政衔接推进乡村振兴补助资金项目库建设情况统计表
</t>
  </si>
  <si>
    <r>
      <rPr>
        <sz val="11"/>
        <color indexed="8"/>
        <rFont val="黑体"/>
        <charset val="134"/>
      </rPr>
      <t>项目类型</t>
    </r>
  </si>
  <si>
    <r>
      <rPr>
        <sz val="11"/>
        <color indexed="8"/>
        <rFont val="黑体"/>
        <charset val="134"/>
      </rPr>
      <t>项目总数</t>
    </r>
  </si>
  <si>
    <r>
      <rPr>
        <sz val="11"/>
        <color indexed="8"/>
        <rFont val="黑体"/>
        <charset val="134"/>
      </rPr>
      <t>资金总额（万元）</t>
    </r>
  </si>
  <si>
    <r>
      <rPr>
        <sz val="11"/>
        <color indexed="8"/>
        <rFont val="黑体"/>
        <charset val="134"/>
      </rPr>
      <t>财政衔接资金（万元）</t>
    </r>
  </si>
  <si>
    <r>
      <rPr>
        <sz val="11"/>
        <color indexed="8"/>
        <rFont val="黑体"/>
        <charset val="134"/>
      </rPr>
      <t>行业资金（万元）</t>
    </r>
  </si>
  <si>
    <r>
      <rPr>
        <sz val="11"/>
        <color indexed="8"/>
        <rFont val="黑体"/>
        <charset val="134"/>
      </rPr>
      <t>其他资金（万元）</t>
    </r>
  </si>
  <si>
    <r>
      <rPr>
        <sz val="11"/>
        <color indexed="8"/>
        <rFont val="黑体"/>
        <charset val="134"/>
      </rPr>
      <t>备注</t>
    </r>
  </si>
  <si>
    <t>产业帮扶</t>
  </si>
  <si>
    <t>基础设施</t>
  </si>
  <si>
    <t>教育帮扶</t>
  </si>
  <si>
    <t>金融帮扶</t>
  </si>
  <si>
    <t>就业帮扶</t>
  </si>
  <si>
    <t>人居环境整治</t>
  </si>
  <si>
    <t>文旅项目</t>
  </si>
  <si>
    <t>其他项目</t>
  </si>
  <si>
    <r>
      <rPr>
        <sz val="12"/>
        <color indexed="8"/>
        <rFont val="宋体"/>
        <charset val="134"/>
      </rPr>
      <t>合</t>
    </r>
    <r>
      <rPr>
        <sz val="12"/>
        <color indexed="8"/>
        <rFont val="Times New Roman"/>
        <charset val="134"/>
      </rPr>
      <t xml:space="preserve">   </t>
    </r>
    <r>
      <rPr>
        <sz val="12"/>
        <color indexed="8"/>
        <rFont val="宋体"/>
        <charset val="134"/>
      </rPr>
      <t>计</t>
    </r>
  </si>
  <si>
    <t>附件2</t>
  </si>
  <si>
    <t xml:space="preserve">潘集区2025年财政衔接推进乡村振兴补助资金项目库明细表
</t>
  </si>
  <si>
    <r>
      <rPr>
        <sz val="11"/>
        <color indexed="8"/>
        <rFont val="方正仿宋_GBK"/>
        <charset val="134"/>
      </rPr>
      <t>单位盖章：</t>
    </r>
  </si>
  <si>
    <t>单位：万元、人</t>
  </si>
  <si>
    <t>序号</t>
  </si>
  <si>
    <t>项目名称</t>
  </si>
  <si>
    <t>建设性质</t>
  </si>
  <si>
    <t>单位和责任人</t>
  </si>
  <si>
    <t>实施
地点</t>
  </si>
  <si>
    <t>建设内容及规模</t>
  </si>
  <si>
    <t>总投资</t>
  </si>
  <si>
    <t>财政衔接
资   金</t>
  </si>
  <si>
    <t>行业专项资金</t>
  </si>
  <si>
    <t>其他资金</t>
  </si>
  <si>
    <t>绩效目标</t>
  </si>
  <si>
    <t>联农带农机制</t>
  </si>
  <si>
    <t>受益户数</t>
  </si>
  <si>
    <t>受益人数</t>
  </si>
  <si>
    <t>实施年度</t>
  </si>
  <si>
    <t>项目类别</t>
  </si>
  <si>
    <t>主管部门</t>
  </si>
  <si>
    <t>潘集区贺疃镇贺疃村贺三西大地南头矩形渠</t>
  </si>
  <si>
    <t>新建</t>
  </si>
  <si>
    <t>贺疃镇人民政府
聂敬虎</t>
  </si>
  <si>
    <t>贺疃村</t>
  </si>
  <si>
    <t>新建矩型渠长180m，宽80cm，深度1.1m。</t>
  </si>
  <si>
    <t>新建矩型渠长180m，项目验收合格率100%</t>
  </si>
  <si>
    <t>改善群众生产生活条件</t>
  </si>
  <si>
    <t>农业农村局</t>
  </si>
  <si>
    <t>潘集区贺疃镇贺疃村贺三西大地北头与后刘交界矩形渠</t>
  </si>
  <si>
    <t>新建矩型渠长260m，宽80cm，深度1.2m。</t>
  </si>
  <si>
    <t>新建矩型渠长260m，项目验收合格率100%</t>
  </si>
  <si>
    <t>潘集区贺疃镇贺疃村余东庄后矩形渠</t>
  </si>
  <si>
    <t>新建矩型渠长180m，宽60cm，深度1.1m。</t>
  </si>
  <si>
    <t>潘集区贺疃镇杨园村总水利渠</t>
  </si>
  <si>
    <t>杨园村</t>
  </si>
  <si>
    <t>新建梯形渠长212m,上口宽2.0m,，深1.8m,盖板50m（在212米中)。</t>
  </si>
  <si>
    <t>改善灌溉面积300亩，验收合格率100%。</t>
  </si>
  <si>
    <t>改善贫困群众生产生活</t>
  </si>
  <si>
    <t>潘集区贺疃镇古路岗村蔡湖主干路下水道</t>
  </si>
  <si>
    <t>古路岗村</t>
  </si>
  <si>
    <t>新建涵管下水道长420米，0.5米*0.6米、盖板下水道。</t>
  </si>
  <si>
    <t>改善道路积水420米，验收合格率100%。</t>
  </si>
  <si>
    <t>潘集区贺疃镇古路岗村谭庄矩形渠</t>
  </si>
  <si>
    <t>新建矩形渠，450米，宽0.8米，深1米</t>
  </si>
  <si>
    <t>改善灌溉面积300亩，验收合格率100%</t>
  </si>
  <si>
    <t>潘集区贺疃镇古路岗村古北生产桥</t>
  </si>
  <si>
    <t>1.5米*5米，平板桥一座</t>
  </si>
  <si>
    <t>新建生产桥一座，验收合格率100%。</t>
  </si>
  <si>
    <t>潘集区贺疃镇古路岗村黑河提水站</t>
  </si>
  <si>
    <t>新建30KW泵站一座及配套设施，进出水口各一处，渠两条，线路1200米，*60压力管道120米</t>
  </si>
  <si>
    <t>改善灌溉面积500亩，验收合格率100%。</t>
  </si>
  <si>
    <t>潘集区贺疃镇秦万村农田水利项目</t>
  </si>
  <si>
    <t>秦万村</t>
  </si>
  <si>
    <t>新建沟渠4200米，宽4米，深0.18米</t>
  </si>
  <si>
    <t xml:space="preserve">潘集区贺疃镇朱集村前刘朱庄梯形渠
</t>
  </si>
  <si>
    <t>朱集村</t>
  </si>
  <si>
    <t>新建梯形渠长1640m,上口宽2.6m,下口宽1.0m深1.2m</t>
  </si>
  <si>
    <t>改善灌溉面积580亩，验收合格率100%。</t>
  </si>
  <si>
    <t>潘集区贺疃镇朱集村李后刘、周东、周西中心梯形渠</t>
  </si>
  <si>
    <t>新建梯形渠长1860m,上口宽3.4m,下口宽1.0m深1.5m</t>
  </si>
  <si>
    <t>改善道路积水1300亩，验收合格率100%。</t>
  </si>
  <si>
    <t>潘集区贺疃镇后刘环境综合治理项目</t>
  </si>
  <si>
    <t>新建1.2*1米下水道长188米。</t>
  </si>
  <si>
    <t>新建下水道长188米，项目验收合格率100%</t>
  </si>
  <si>
    <t>方便群众生产生活</t>
  </si>
  <si>
    <t>潘集区贺疃镇下水道建设项目</t>
  </si>
  <si>
    <t>新建0.3*0.5米下盖板水道长1000米。</t>
  </si>
  <si>
    <t>新建下水道长1000米，项目验收合格率100%。</t>
  </si>
  <si>
    <t>潘集区架河镇瓦郢村瓦郢国铁北一组渠建设项目</t>
  </si>
  <si>
    <t>架河镇人民政府
张  锋</t>
  </si>
  <si>
    <t xml:space="preserve">瓦郢村 </t>
  </si>
  <si>
    <t>矩形渠,长600米，宽1.5米，深1.5米。</t>
  </si>
  <si>
    <t>改善灌溉面积85亩，验收合格率100%。</t>
  </si>
  <si>
    <t>改善基础设施，促进农业增收。</t>
  </si>
  <si>
    <t>潘集区架河镇瓦郢村瓦郢国铁北二组渠建设项目</t>
  </si>
  <si>
    <t>矩形渠,长600米，宽0.8米，深1米。</t>
  </si>
  <si>
    <t>改善灌溉面积120亩，验收合格率100%。</t>
  </si>
  <si>
    <t>潘集区架河镇瓦郢村电灌站过路涵建设项目</t>
  </si>
  <si>
    <t>新建电灌站过路涵310米，圆形涵管62节，每节直径0.8米，长5米。</t>
  </si>
  <si>
    <t>新建电灌站过路涵310米，验收合格率100%。</t>
  </si>
  <si>
    <t>潘集区架河镇小郢村马沟沿北头—瓦郢大塘矩形渠建设项目</t>
  </si>
  <si>
    <t>小郢村</t>
  </si>
  <si>
    <t>矩形渠,长480米，宽1米，深1米。</t>
  </si>
  <si>
    <t>新建灌溉渠480米，验收合格率100%。</t>
  </si>
  <si>
    <t>60</t>
  </si>
  <si>
    <t>125</t>
  </si>
  <si>
    <t>潘集区架河镇小郢村铁路两夹道五组矩形渠建设项目</t>
  </si>
  <si>
    <t>矩形渠,长450米，宽1米，深1米。</t>
  </si>
  <si>
    <t>新建灌溉渠450米，验收合格率100%。</t>
  </si>
  <si>
    <t>20</t>
  </si>
  <si>
    <t>48</t>
  </si>
  <si>
    <t>潘集区架河镇小郢村进村路东侧南北矩形渠建设项目</t>
  </si>
  <si>
    <t>矩形渠,长570米，宽1米，深1米。</t>
  </si>
  <si>
    <t>新建灌溉渠570米，验收合格率100%。</t>
  </si>
  <si>
    <t>30</t>
  </si>
  <si>
    <t>55</t>
  </si>
  <si>
    <t>潘集区架河镇小郢村泥集进村路西侧张郢片矩形渠建设项目</t>
  </si>
  <si>
    <t>矩形渠,长950米，宽1米，深1米。</t>
  </si>
  <si>
    <t>新建灌溉渠950米，验收合格率100%。</t>
  </si>
  <si>
    <t>40</t>
  </si>
  <si>
    <t>70</t>
  </si>
  <si>
    <t>潘集区架河镇泥集村孔李大桥北渠建设项目</t>
  </si>
  <si>
    <t xml:space="preserve">泥集村 </t>
  </si>
  <si>
    <t>矩形渠，长860米，宽0.8米，深1米。</t>
  </si>
  <si>
    <t>改善灌溉面积197亩，验收合格率100%。</t>
  </si>
  <si>
    <t>潘集区架河镇杨集村后陶主干渠建设项目</t>
  </si>
  <si>
    <t>杨集村</t>
  </si>
  <si>
    <t>矩形渠,长850米，宽1米，深1.2米。</t>
  </si>
  <si>
    <t>改善灌溉面积1000亩，验收合格率100%</t>
  </si>
  <si>
    <t>潘集区架河镇新圩村排灌站升级建设项目</t>
  </si>
  <si>
    <t>新圩村</t>
  </si>
  <si>
    <t>30千瓦水泵2台，配电柜1台，铜芯电缆50平方150米，管道30米，泵房2间及配套设施。</t>
  </si>
  <si>
    <t>改善浇灌面积2200亩，验收合格率100%。</t>
  </si>
  <si>
    <t>潘集区架河镇前家村老圩支渠矩形渠建设项目</t>
  </si>
  <si>
    <t>前家村</t>
  </si>
  <si>
    <t>矩形渠长900米，宽0.8米，深0.8米。</t>
  </si>
  <si>
    <t>改善灌溉面积400亩，验收合格率100%。</t>
  </si>
  <si>
    <t>潘集区架河镇武庙村平芦路北防渗矩形砖渠建设项目</t>
  </si>
  <si>
    <t>武庙村</t>
  </si>
  <si>
    <t>矩形渠，长664米，宽1米，深1.5米。</t>
  </si>
  <si>
    <t>新建水渠长664米，验收合格100%。</t>
  </si>
  <si>
    <t>潘集区架河镇武庙村铁道北防渗矩形砖渠建设项目</t>
  </si>
  <si>
    <t>矩形渠，长736米，宽1米，深1.5米。</t>
  </si>
  <si>
    <t>新建水渠长736米，验收合格100%。</t>
  </si>
  <si>
    <t>潘集区架河镇苏涂村老郢灌溉渠建设项目</t>
  </si>
  <si>
    <t>苏涂村</t>
  </si>
  <si>
    <t>新建水渠长600米，宽1米，深1米。</t>
  </si>
  <si>
    <t>改善灌溉面积200亩，验收合格率100%。</t>
  </si>
  <si>
    <t>潘集区架河镇苏涂村渠西大新沟至先丰渠建设项目</t>
  </si>
  <si>
    <t>新建水渠长500米，宽1米，深1米。</t>
  </si>
  <si>
    <t>潘集区架河镇苏涂村余王西队灌溉渠建设项目</t>
  </si>
  <si>
    <t>新建水渠长610米，宽1米，深1米。</t>
  </si>
  <si>
    <t>潘集区架河镇苏涂村渠西大新沟中间渠建设项目</t>
  </si>
  <si>
    <t>潘集区架河镇淮北村架河西机站建设项目</t>
  </si>
  <si>
    <t>更换</t>
  </si>
  <si>
    <t>淮北村</t>
  </si>
  <si>
    <t>改建机房，更换水泵及配电设施。</t>
  </si>
  <si>
    <t>改善浇灌面积190亩，验收合格率100%。</t>
  </si>
  <si>
    <t>潘集区架河镇淮北村李岗机站建设项目</t>
  </si>
  <si>
    <t>改善浇灌面积600亩，验收合格率100%。</t>
  </si>
  <si>
    <t>蔡庙村老圩淮潘公路至蔡庙小学院墙洞防震渠建设项目</t>
  </si>
  <si>
    <t>古沟回族乡人民政府
方  涛</t>
  </si>
  <si>
    <t>蔡庙村</t>
  </si>
  <si>
    <t>新建矩形渠长290米，宽1.5米，深1.2米，其中160米带预制盖板</t>
  </si>
  <si>
    <t>改善灌溉面积20亩，项目验收合格率100%。</t>
  </si>
  <si>
    <t>改善群众生产生活条件。</t>
  </si>
  <si>
    <t>潘集区古沟回族乡伏龙村伏龙队-段湖一、二队矩形渠建设项目</t>
  </si>
  <si>
    <t>伏龙村</t>
  </si>
  <si>
    <t>新建矩形渠长500米，宽1.5米，深1.2米。</t>
  </si>
  <si>
    <t>新建矩形渠长500米，宽1.5米，深1.2米，验收合格率100%。</t>
  </si>
  <si>
    <t>潘集区古沟回族乡伏龙村段湖三队矩形渠建设项目</t>
  </si>
  <si>
    <t>新建矩形渠长550米，宽1.5米，深1.2米。</t>
  </si>
  <si>
    <t>新建矩形渠长550米，宽1.5米，深1.2米。验收合格率100%。</t>
  </si>
  <si>
    <t>潘集区古沟回族乡伏龙村段湖四队矩形渠建设项目</t>
  </si>
  <si>
    <t>新建矩形渠长600米，宽1.5米，深1.2米。</t>
  </si>
  <si>
    <t>新建矩形渠长600米，宽1.5米，深1.2米。验收合格率100%。</t>
  </si>
  <si>
    <t>潘集区古沟回族乡伏龙村电灌站项目</t>
  </si>
  <si>
    <t>新建电灌站房屋，XA80/20水泵2台、Y132M-4电机2台及高压线路等配套设施</t>
  </si>
  <si>
    <t>新建电灌站房屋及配套设施，验收合格率100%。</t>
  </si>
  <si>
    <t>沟北排灌砖砌渠建设项目</t>
  </si>
  <si>
    <t>沟北村</t>
  </si>
  <si>
    <t>新建矩形渠长840米。宽1米，深1米</t>
  </si>
  <si>
    <t>新建渠长840米，项目验收合格率100%。</t>
  </si>
  <si>
    <t>沟北葛巷二队和葛巷前圩庄内排灌砖砌渠建设项目</t>
  </si>
  <si>
    <t>新建矩形渠长560米。宽0.6米 深0.6米（其中240带盖板）</t>
  </si>
  <si>
    <t>新建渠长560米，项目验收合格率100%。</t>
  </si>
  <si>
    <t>沟北九西队南北主排灌砖砌渠建设项目</t>
  </si>
  <si>
    <t>新建矩形渠长610米。宽0.7米 深0.7米（带盖板310米）</t>
  </si>
  <si>
    <t>新建渠长610米，项目验收合格率100%。</t>
  </si>
  <si>
    <t>沟北葛郢陈郢排灌砖砌渠建设项目</t>
  </si>
  <si>
    <t>矩新建形渠长390米。宽1米 深1米</t>
  </si>
  <si>
    <t>新建渠长390米，项目验收合格率100%。</t>
  </si>
  <si>
    <t>沟北进矿路东主排灌砖砌渠建设项目</t>
  </si>
  <si>
    <t>新建矩形渠长695米。宽1.5米深1.5米</t>
  </si>
  <si>
    <t>新建渠长695米，项目验收合格率100%。</t>
  </si>
  <si>
    <t>沟北村部葛郢庄北头排灌砖砌渠建设项目</t>
  </si>
  <si>
    <t>新建矩形渠长399米。宽1米 深1米（其中78米加盖板 截水闸1座，过路涵管12米*0.8米）</t>
  </si>
  <si>
    <t>新建渠长399米，项目验收合格率100%。</t>
  </si>
  <si>
    <t>古沟村谢湖电灌站建设项目</t>
  </si>
  <si>
    <t>古沟村</t>
  </si>
  <si>
    <t>新建电灌站房屋两间及XA80/20水泵一台、Y132M-4电机一台及高压线路等配套设施</t>
  </si>
  <si>
    <t>新建电灌站房屋及配套设施,项目验收合格率100%。</t>
  </si>
  <si>
    <t>聂圩村陶古路大沟西自然庄到聂圩老村部生活下水道建设项目</t>
  </si>
  <si>
    <t>聂圩村</t>
  </si>
  <si>
    <t>新建长529米宽1米深1米（浇盖）生活下水道</t>
  </si>
  <si>
    <t>新建生活下水道529米，项目验收合格率100%。</t>
  </si>
  <si>
    <t>潘集区古沟回族乡聂圩村马庄至小沟西灌溉渠建设项目</t>
  </si>
  <si>
    <t>新建矩形渠长838米，宽1米，深1米</t>
  </si>
  <si>
    <t>新建矩形渠838米，项目验收合格率100%。</t>
  </si>
  <si>
    <t>聂圩村聂圩三队至一号路灌溉渠建设项目</t>
  </si>
  <si>
    <t>新建矩形渠长1310米，宽1米，深1米</t>
  </si>
  <si>
    <t>新建矩形渠1310米，项目验收合格率100%。</t>
  </si>
  <si>
    <t>改善种粮大户种粮环境。</t>
  </si>
  <si>
    <t>聂圩村张家大沟（排涝沟）危桥改造建设项目</t>
  </si>
  <si>
    <t>新建桥宽度5米，跨度4米，深度3米，三座。</t>
  </si>
  <si>
    <t>新建桥三座，项目验收合格率100%。</t>
  </si>
  <si>
    <t>潘集区古沟回族乡苏杨村后二队砖混盖板排涝渠建设项目</t>
  </si>
  <si>
    <t>苏杨村</t>
  </si>
  <si>
    <t>新建长75米，宽1米，深1米砖混盖板排涝渠</t>
  </si>
  <si>
    <t>新建砖混排涝渠长75米，宽1米，深1米砖混盖板排涝渠，项目验收合格率100%。</t>
  </si>
  <si>
    <t>潘集区古沟回族乡苏杨村苏庄砖砌生产渠建设项目</t>
  </si>
  <si>
    <t>新建长400米，宽0.8米，深1米砖砌生产渠</t>
  </si>
  <si>
    <t>新建长400米，宽1米，深1米砖砌生产渠，项目验收合格率100%。</t>
  </si>
  <si>
    <t>潘集区古沟回族乡苏杨村胡庄砖砌生产渠建设项目</t>
  </si>
  <si>
    <t>潘集区古沟回族乡苏杨村杨庄砖砌生产渠建设项目</t>
  </si>
  <si>
    <t>新建长750米，宽0.8米，深1米砖砌生产渠</t>
  </si>
  <si>
    <t>新建长750米，宽1米，深1米砖砌生产渠，项目验收合格率100%。</t>
  </si>
  <si>
    <t>潘集区古沟回族乡太平村耿玉相墙北路南边东西渠建设项目</t>
  </si>
  <si>
    <t>太平村</t>
  </si>
  <si>
    <t>新建渠长135米宽0.5米深0.5米（加桥，桥面4米，宽2米，高2.6米）</t>
  </si>
  <si>
    <t>新建渠长135米，项目验收合格率100%。</t>
  </si>
  <si>
    <t>乡供电所西边至北渠建设项目</t>
  </si>
  <si>
    <t>新建渠长770米宽1米深1米</t>
  </si>
  <si>
    <t>新建渠长770米，项目验收合格率100%。</t>
  </si>
  <si>
    <t>大郢四队渠建设项目</t>
  </si>
  <si>
    <t>新河村</t>
  </si>
  <si>
    <t>新建砖混渠长1200米，宽1米，深1米，生产桥8座</t>
  </si>
  <si>
    <t>新建渠长1200米，项目验收合格率100%。</t>
  </si>
  <si>
    <t>小郢二队渠建设项目</t>
  </si>
  <si>
    <t>新建砖混渠长348米，宽1米，深1米，生产桥1座</t>
  </si>
  <si>
    <t>新建渠长348米，项目验收合格率100%。</t>
  </si>
  <si>
    <t>小郢四队西渠建设项目</t>
  </si>
  <si>
    <t>新建砖混渠长189.5米，宽1米，深1米，生产桥3座</t>
  </si>
  <si>
    <t>新建渠长189.5米，项目验收合格率100%。</t>
  </si>
  <si>
    <t>於湖村过沟渠建设项目</t>
  </si>
  <si>
    <t>於湖村</t>
  </si>
  <si>
    <t>於湖村於圩片过沟渠，长40米，宽1.3米，高1.2米</t>
  </si>
  <si>
    <t>新建过沟渠，长40米，宽1.3米，高1.2米改善灌溉面积400亩，项目验收合格率100%。</t>
  </si>
  <si>
    <r>
      <rPr>
        <sz val="10"/>
        <rFont val="宋体"/>
        <charset val="134"/>
      </rPr>
      <t>潘集区泥河镇陶王村祯祥梨园矩形渠</t>
    </r>
    <r>
      <rPr>
        <sz val="10"/>
        <color rgb="FFFF0000"/>
        <rFont val="宋体"/>
        <charset val="134"/>
      </rPr>
      <t>北渠建设项目</t>
    </r>
  </si>
  <si>
    <t>泥河镇人民政府
李著文</t>
  </si>
  <si>
    <t>陶王村</t>
  </si>
  <si>
    <t>新建矩形渠长268米×宽1.5米×深1.5米</t>
  </si>
  <si>
    <t>改善灌溉面积100亩，验收合格率100%</t>
  </si>
  <si>
    <t>提高灌溉率，节约生产成本</t>
  </si>
  <si>
    <r>
      <rPr>
        <sz val="10"/>
        <rFont val="宋体"/>
        <charset val="134"/>
      </rPr>
      <t>潘集区泥河镇陶王村祯祥梨园矩形渠</t>
    </r>
    <r>
      <rPr>
        <sz val="10"/>
        <color rgb="FFFF0000"/>
        <rFont val="宋体"/>
        <charset val="134"/>
      </rPr>
      <t>南渠建设项目</t>
    </r>
  </si>
  <si>
    <t>新建矩形渠长162米×宽1.5米×深1.5米，桥两座</t>
  </si>
  <si>
    <t>改善灌溉面积90亩，验收合格率100%</t>
  </si>
  <si>
    <t>潘集区泥河镇店集村店集组矩形渠</t>
  </si>
  <si>
    <t>店集村</t>
  </si>
  <si>
    <t>新建矩形渠长750米×宽1.2米×深1米</t>
  </si>
  <si>
    <t>改善灌溉面积450亩，验收合格率100%</t>
  </si>
  <si>
    <t>潘集区泥河镇大郢村北场片水渠建设项目</t>
  </si>
  <si>
    <t>大郢村</t>
  </si>
  <si>
    <t>砖砌渠长383米×宽0.8米
×深1米</t>
  </si>
  <si>
    <t>改善灌溉面积260亩，验收合格率100%</t>
  </si>
  <si>
    <t>潘集区泥河镇大郢村沟西电灌站建设项目</t>
  </si>
  <si>
    <t>新建电灌站一座，房屋28平方米、25KW水泵一台、变压器80KW一台、电线410米、渡槽一座等。</t>
  </si>
  <si>
    <t>改善灌溉面积550亩，验收合格率100%</t>
  </si>
  <si>
    <t>潘集区泥河镇杨柳村瓦房东桥</t>
  </si>
  <si>
    <t>杨柳村</t>
  </si>
  <si>
    <t>长6米 宽4米 高1米 距型渠一条</t>
  </si>
  <si>
    <t>新建道桥长6米，验收合格率100%。</t>
  </si>
  <si>
    <t>改善群众生产生活</t>
  </si>
  <si>
    <t>潘集区泥河镇振兴村徐庄矩形渠</t>
  </si>
  <si>
    <t>振兴村</t>
  </si>
  <si>
    <t>新建砖砌渠长380米*高1米*宽0.8米</t>
  </si>
  <si>
    <t>改善灌溉面积286亩，验收合格率100%</t>
  </si>
  <si>
    <t>潘集区泥河镇中黄村戈西渠建设项目</t>
  </si>
  <si>
    <t>中黄村</t>
  </si>
  <si>
    <t>长800米矩形0.8×1m渠道。</t>
  </si>
  <si>
    <t>改善灌溉面积600亩，验收合格率100%。</t>
  </si>
  <si>
    <t>提高灌溉率，节约生产成本。</t>
  </si>
  <si>
    <t>潘集区泥河镇陶王村花炮电灌站</t>
  </si>
  <si>
    <t>新建电灌站一座、房屋30平方米、25千瓦水泵1台、50千瓦变压器1台、高压线200米、渡槽一座等。</t>
  </si>
  <si>
    <t>改善灌溉面积980亩，验收合格率100%</t>
  </si>
  <si>
    <t>改善困难群众灌溉难问题</t>
  </si>
  <si>
    <t>潘集区泥河镇陶王村陶东电灌站一座</t>
  </si>
  <si>
    <t>新建电灌站一座、房屋30平方米、25千瓦水泵1台、50千瓦变压器1台、高压线500米、渡槽一座等。</t>
  </si>
  <si>
    <t>改善灌溉面积280亩，验收合格率100%</t>
  </si>
  <si>
    <t>潘集区泥河镇后湖村后庄过路涵建设项目</t>
  </si>
  <si>
    <t>后湖村</t>
  </si>
  <si>
    <t>过路涵4处长80米×宽1.5米×0.8米混凝土，桥4座宽2米×长4米×高3米</t>
  </si>
  <si>
    <t>建成80米过路涵、4座生产桥，验收合格率100%</t>
  </si>
  <si>
    <t>方便群众生产、生活</t>
  </si>
  <si>
    <t>潘集区泥河镇代庙村代东湾工农排涝沟第三桥建设项目</t>
  </si>
  <si>
    <t>戴庙村</t>
  </si>
  <si>
    <t>新建桥长20米×宽6米×高2.6米</t>
  </si>
  <si>
    <t>新建桥长20米，验收合格率100%</t>
  </si>
  <si>
    <t>潘集区泥河镇黑土李村李东李西电灌站建设项目</t>
  </si>
  <si>
    <t>黑土李村</t>
  </si>
  <si>
    <t>新建40平米泵房，改造2×30千瓦潜水泵站二座,200千瓦变压器一座。</t>
  </si>
  <si>
    <t>改善灌溉面积460亩，验收合格率100%</t>
  </si>
  <si>
    <t>潘集区泥河镇黑土李村袁西电灌站建设项目</t>
  </si>
  <si>
    <t>新建40平米泵房，改造2×30千瓦潜水泵站一座,150千瓦变压器一座。</t>
  </si>
  <si>
    <t>改善灌溉面积240亩，验收合格率100%</t>
  </si>
  <si>
    <t>潘集区夹沟镇蔡郢村村部以南水利灌溉渠建设项目</t>
  </si>
  <si>
    <t>夹沟镇人民政府 
张政伟</t>
  </si>
  <si>
    <t>蔡郢村</t>
  </si>
  <si>
    <t>新建长600米，宽1米，高1米砖砌渠。</t>
  </si>
  <si>
    <t>新建长600米，宽1米，高1米砖砌渠，验收合格率100%。</t>
  </si>
  <si>
    <t>改善农田灌溉设施效率，保障群众农业增收。</t>
  </si>
  <si>
    <t>潘集区夹沟镇蔡郢村王郢南桥引水渠建设项目</t>
  </si>
  <si>
    <t>新建长800米，宽1米，高1米砖砌渠。</t>
  </si>
  <si>
    <t>新建长800米*宽1米*高1米砖砌渠，验收合格率100%。</t>
  </si>
  <si>
    <t>潘集区夹沟镇新集村水泵建设项目</t>
  </si>
  <si>
    <t>新集村</t>
  </si>
  <si>
    <t>增加2台水泵，解决面积约1200亩地农田放水难。</t>
  </si>
  <si>
    <t>解决后湖东队，西队，新1队，新2队农田放水问题，同时节约新集村农田灌溉总时间的1/3时间，验收合格率100%。</t>
  </si>
  <si>
    <t>潘集区夹沟镇鸽笼村后陈北湖水渠建设项目</t>
  </si>
  <si>
    <t>鸽笼村</t>
  </si>
  <si>
    <t>新建长700米，宽0.8米，高0.8米砖砌水渠。</t>
  </si>
  <si>
    <t>新建长700米，宽0.8米，高0.8米砖砌水渠，验收合格率100%。</t>
  </si>
  <si>
    <t>潘集区夹沟镇鸽笼村南湖水渠建设项目</t>
  </si>
  <si>
    <t>新建长1000米，宽0.8米，高0.8米砖砌水渠。</t>
  </si>
  <si>
    <t>新建长200米，宽0.8米，高0.8米砖砌水渠，验收合格率100%。</t>
  </si>
  <si>
    <t>潘集区夹沟镇夹沟村S312省道沿线前东队灌溉渠建设项目</t>
  </si>
  <si>
    <t>夹沟村</t>
  </si>
  <si>
    <t>新建长698米，宽1.2米，高1.5米砖砌渠。</t>
  </si>
  <si>
    <t>新建长698米，宽1.2米，高1.5米砖砌渠，验收合格率100%。</t>
  </si>
  <si>
    <t>潘集区夹沟镇夹沟村、转塘村孙店路主灌溉渠建设项目</t>
  </si>
  <si>
    <t>新建长600米，宽3米，高1.5米浇筑渠。</t>
  </si>
  <si>
    <t>新建长600米，宽3米，高1.5米渠，验收合格率100%。</t>
  </si>
  <si>
    <t>潘集区夹沟镇老庙村东南岗水渠建设工程项目建设项目</t>
  </si>
  <si>
    <t>老庙村</t>
  </si>
  <si>
    <t>新建长580米，宽1.5米，高1.2米砖砌水渠。</t>
  </si>
  <si>
    <t>新建长580米，宽1.5米，高1.2米砖砌水渠，验收合格率100%。</t>
  </si>
  <si>
    <t>潘集区夹沟镇老庙村大地南大坝支渠建设项目</t>
  </si>
  <si>
    <t>新建长310米，宽1米，高0.8砖砌渠+渡槽2处。</t>
  </si>
  <si>
    <t>新建长310米，宽1米，高0.8砖砌渠+渡槽2处，验收合格率100%。</t>
  </si>
  <si>
    <t>潘集区夹沟镇林场村产业渠建设项目</t>
  </si>
  <si>
    <t>林场村</t>
  </si>
  <si>
    <t>新建长375米，宽0.8米，高1米砖砌渠。</t>
  </si>
  <si>
    <t>新建长375米，宽0.8米，高1米砖砌砖混渠，验收合格率100%。</t>
  </si>
  <si>
    <t>潘集区夹沟镇林场村北陶电灌站建设项目</t>
  </si>
  <si>
    <t>新建电灌站1座，及其附属设备，包括2台潜水泵，线路，房子、变压器等。</t>
  </si>
  <si>
    <t>新建电灌站一座，验收合格率100%。</t>
  </si>
  <si>
    <t>潘集区夹沟镇林场村北陶生产路截止闸及生产桥建设项目</t>
  </si>
  <si>
    <t>新建截止闸2座，生产桥3座。</t>
  </si>
  <si>
    <t>新建林场村北陶生产路2座截止闸及3座生产桥，验收合格率100%。</t>
  </si>
  <si>
    <t>潘集区夹沟镇刘集村南陶8、9、10组水渠建设项目</t>
  </si>
  <si>
    <t>刘集村</t>
  </si>
  <si>
    <t>新建672平方米，高1.3米矩形砖混渠。</t>
  </si>
  <si>
    <t>新建672平方米，高1.3米矩形砖混渠，验收合格率100%。</t>
  </si>
  <si>
    <t>潘集区夹沟镇刘集村南陶电站东支渠建设项目</t>
  </si>
  <si>
    <t>新建1080平方米，高1.2米矩形砖混渠。</t>
  </si>
  <si>
    <t>新建1080平方米，高1.2米矩形砖混渠，验收合格率100%。</t>
  </si>
  <si>
    <t>潘集区夹沟镇庙前村南大道段过路桥涵建设项目</t>
  </si>
  <si>
    <t>庙前村</t>
  </si>
  <si>
    <t>新建过路桥涵4处，长6.5米，宽3.5米。</t>
  </si>
  <si>
    <t>新建过路桥涵4处，长6.5米，宽3.5米，验收合格率100%。</t>
  </si>
  <si>
    <t>396户</t>
  </si>
  <si>
    <t>潘集区夹沟镇薛集村梨园组南北渠建设项目</t>
  </si>
  <si>
    <t>薛集村</t>
  </si>
  <si>
    <t>新建长400米，宽1.5米，高1.5米砖砌渠。</t>
  </si>
  <si>
    <t>新建长400米，宽1.5米，高1.5米砖砌水渠，验收合格率100%。</t>
  </si>
  <si>
    <t>潘集区夹沟镇薛集村孙店路北东西矩形渠建设项目</t>
  </si>
  <si>
    <t>新建长800米，宽1.5米，高1.5米砖砌渠。</t>
  </si>
  <si>
    <t>新建长1000米，宽1.5米，高1.5米砖砌水泥渠，验收合格率100%。</t>
  </si>
  <si>
    <t>潘集区夹沟镇转塘村前转塘大塘东南北渠建设项目</t>
  </si>
  <si>
    <t>转塘村</t>
  </si>
  <si>
    <t>新建长650米，宽0.8米，高1米砖砌渠。</t>
  </si>
  <si>
    <t>新建长650米，宽0.8米，高1米砖砌渠，验收合格率100%。</t>
  </si>
  <si>
    <t>潘集区夹沟镇转塘村前转塘生产水渠建设项目</t>
  </si>
  <si>
    <t>新建长780米，宽1.5米，高1米矩形砖砌渠。</t>
  </si>
  <si>
    <t>新建长780米，，宽1.5米，高1米矩形砖砌渠，验收合格率100%。</t>
  </si>
  <si>
    <t>潘集区夹沟镇华李村孙店大渠建设项目</t>
  </si>
  <si>
    <t>华李村</t>
  </si>
  <si>
    <t>新建长350米，宽3米，高1.6米砖砌渠。</t>
  </si>
  <si>
    <t>新建长350米，宽3米，高1.7米砖砌渠，验收合格率100%。</t>
  </si>
  <si>
    <t>潘集区夹沟镇东王村四支渠北段水渠改造</t>
  </si>
  <si>
    <t>东王村</t>
  </si>
  <si>
    <t>新建1000平方米，高1米矩形砖混渠。</t>
  </si>
  <si>
    <t>新建1000平方米，高1米矩形砖混渠，验收合格率100%。</t>
  </si>
  <si>
    <t>潘集区夹沟镇北武村老电管站升级改造建设项目</t>
  </si>
  <si>
    <t>北武村</t>
  </si>
  <si>
    <t>新建电管站房屋20平方米，技改北武村2×35KW电灌站，及配套电气设备、输电线路等设施。</t>
  </si>
  <si>
    <t>新建电管站房屋20平方米，技改北武村2×35KW电灌站1座，及配套电气设备、输电线路等设施，验收合格率100%。</t>
  </si>
  <si>
    <t>潘集区芦集镇桥西村后邓下水道建设项目</t>
  </si>
  <si>
    <t>芦集镇人民政府
万  波</t>
  </si>
  <si>
    <t>桥西村</t>
  </si>
  <si>
    <t>新建0.5×0.8m带盖板下水道670米。</t>
  </si>
  <si>
    <t>新建带盖板下水道长670米，工程验收合格率100%。</t>
  </si>
  <si>
    <t>通过改善基础设施，方便群众生产生活。</t>
  </si>
  <si>
    <t>潘集区芦集镇桥西村下水道建设项目</t>
  </si>
  <si>
    <t>新建0.5×0.8m带盖板下水道600米。</t>
  </si>
  <si>
    <t>新建带盖板下水道长600米，工程验收合格率100%。</t>
  </si>
  <si>
    <t>潘集区芦集镇城北村罗庄组下水道建设项目</t>
  </si>
  <si>
    <t>城北村</t>
  </si>
  <si>
    <t>新建0.5×0.8m带盖板下水道630米。</t>
  </si>
  <si>
    <t>新建带盖板下水道630米，工程验收合格率100%。</t>
  </si>
  <si>
    <t>潘集区芦集镇荣庄社区荣庄下水道建设项目</t>
  </si>
  <si>
    <t>荣庄社区</t>
  </si>
  <si>
    <t>新建0.8*1m带盖板下水道850米。</t>
  </si>
  <si>
    <t>新建0.8*1米带盖板下水道850米，工程验收合格率100%</t>
  </si>
  <si>
    <t>潘集区芦集镇荣庄社区一期下水道建设项目</t>
  </si>
  <si>
    <r>
      <rPr>
        <sz val="10"/>
        <color theme="1"/>
        <rFont val="宋体"/>
        <charset val="134"/>
      </rPr>
      <t>新建0.8</t>
    </r>
    <r>
      <rPr>
        <sz val="10"/>
        <color rgb="FF000000"/>
        <rFont val="宋体"/>
        <charset val="134"/>
      </rPr>
      <t>×1m带盖板下水道2200米。</t>
    </r>
  </si>
  <si>
    <t>新建0.8×1m带盖板下水道2200米，工程验收合格率100%。</t>
  </si>
  <si>
    <t>潘集区芦集镇荣庄社区二期下水道建设项目</t>
  </si>
  <si>
    <r>
      <rPr>
        <sz val="10"/>
        <color theme="1"/>
        <rFont val="宋体"/>
        <charset val="134"/>
      </rPr>
      <t>新建0.8</t>
    </r>
    <r>
      <rPr>
        <sz val="10"/>
        <color rgb="FF000000"/>
        <rFont val="宋体"/>
        <charset val="134"/>
      </rPr>
      <t>×1m带盖板下水道2800米。</t>
    </r>
  </si>
  <si>
    <t>新建0.8×1m带盖板下水道2800米，工程验收合格率100%。</t>
  </si>
  <si>
    <t>潘集区芦集镇荣庄社区三期下水道建设项目</t>
  </si>
  <si>
    <r>
      <rPr>
        <sz val="10"/>
        <color theme="1"/>
        <rFont val="宋体"/>
        <charset val="134"/>
      </rPr>
      <t>新建0.8</t>
    </r>
    <r>
      <rPr>
        <sz val="10"/>
        <color rgb="FF000000"/>
        <rFont val="宋体"/>
        <charset val="134"/>
      </rPr>
      <t>×1m带盖板下水道1800米。</t>
    </r>
  </si>
  <si>
    <t>新建0.8×1m带盖板下水道1800米，工程验收合格率100%。</t>
  </si>
  <si>
    <t>潘集区芦集镇荣庄社区四期下水道建设项目</t>
  </si>
  <si>
    <r>
      <rPr>
        <sz val="10"/>
        <color theme="1"/>
        <rFont val="宋体"/>
        <charset val="134"/>
      </rPr>
      <t>新建0.8</t>
    </r>
    <r>
      <rPr>
        <sz val="10"/>
        <color rgb="FF000000"/>
        <rFont val="宋体"/>
        <charset val="134"/>
      </rPr>
      <t>×1m带盖板下水道1500米。</t>
    </r>
  </si>
  <si>
    <t>新建0.8×1m带盖板下水道1500米，验收合格率100%。</t>
  </si>
  <si>
    <t>潘集区芦集镇姚幸村老南村庄下水道建设项目</t>
  </si>
  <si>
    <t>姚幸村</t>
  </si>
  <si>
    <t>新建0.8×1m带盖板下水道200米。</t>
  </si>
  <si>
    <t>新建下水道200米，工程验收合格率100%。</t>
  </si>
  <si>
    <t>潘集区芦集镇姚幸村幸庄下水道建设项目</t>
  </si>
  <si>
    <t>新建0.8×0.8m带盖板下水道586米。</t>
  </si>
  <si>
    <t>新建带盖板下水道586米，工程验收合格率100%。</t>
  </si>
  <si>
    <t>潘集区芦集镇芦集村西湖下水道建设项目</t>
  </si>
  <si>
    <t>芦集村</t>
  </si>
  <si>
    <r>
      <rPr>
        <sz val="10"/>
        <color theme="1"/>
        <rFont val="宋体"/>
        <charset val="134"/>
      </rPr>
      <t>新建0.5</t>
    </r>
    <r>
      <rPr>
        <sz val="10"/>
        <rFont val="宋体"/>
        <charset val="134"/>
      </rPr>
      <t>×0.6带盖板下水道580米。</t>
    </r>
  </si>
  <si>
    <t>新建带盖板下水道580米，工程验收合格率100%。</t>
  </si>
  <si>
    <t>潘集区芦集镇叶集村叶集下水道建设项目</t>
  </si>
  <si>
    <t>叶集村</t>
  </si>
  <si>
    <t>新建0.5×0.8m带盖板下水道620米。</t>
  </si>
  <si>
    <t>新建下水道长620米，工程验收合格率100%。</t>
  </si>
  <si>
    <t>潘集区芦集镇叶集村盛庄下水道建设项目</t>
  </si>
  <si>
    <t>新建0.5×0.8m带盖板下水道700米。</t>
  </si>
  <si>
    <t>新建下水道长700米，工程验收合格率100%。</t>
  </si>
  <si>
    <t>潘集区芦集镇董圩社区董圩公厕改造项目</t>
  </si>
  <si>
    <t>改建</t>
  </si>
  <si>
    <t>董圩社区</t>
  </si>
  <si>
    <t>改建10蹲位公厕3座。</t>
  </si>
  <si>
    <t>改建10蹲位公厕3座，工程验收合格率100%。</t>
  </si>
  <si>
    <t>通过环境整治，改善群众生产生活。</t>
  </si>
  <si>
    <t>潘集区潘集镇草庙村河东组引水渠建设项目</t>
  </si>
  <si>
    <t>潘集镇人民政府
邓加奎</t>
  </si>
  <si>
    <t>草庙村</t>
  </si>
  <si>
    <t>新建引水渠长400米，宽1.5米，深1米</t>
  </si>
  <si>
    <t>新建水渠长400米，项目（工程）验收合格率100%</t>
  </si>
  <si>
    <t>通过改善灌溉面积，保障群众农业增收</t>
  </si>
  <si>
    <t>潘集区潘集镇大庄村秧田组农渠建设项目</t>
  </si>
  <si>
    <t>大庄村</t>
  </si>
  <si>
    <t>长500米，宽0.8米，深0.8米矩形渠</t>
  </si>
  <si>
    <t>新建农渠长500米，项目（工程）验收合格率100%</t>
  </si>
  <si>
    <t>潘集区潘集镇胡庄村新渠建设项目</t>
  </si>
  <si>
    <t>胡庄村</t>
  </si>
  <si>
    <t>新建矩形渠长870米，宽3米，深2米</t>
  </si>
  <si>
    <t>新建渠长870米，项目（工程）验收合格率100%</t>
  </si>
  <si>
    <t>潘集区潘集镇胡庄村李庄南湖院墙外农渠建设项目</t>
  </si>
  <si>
    <t>新建深1.2米、宽1.5米，长650米水渠</t>
  </si>
  <si>
    <t>新建渠长1000米，项目（工程）验收合格率100%</t>
  </si>
  <si>
    <t>潘集区潘集镇南湖截水闸建设项目</t>
  </si>
  <si>
    <t>新建闸宽5米.高7米，面积约35㎡，便于农田用水。</t>
  </si>
  <si>
    <t>解决胡庄村农田用水。</t>
  </si>
  <si>
    <t>潘集区潘集镇李兴村四支渠路桥闸建设项目</t>
  </si>
  <si>
    <t>李兴村</t>
  </si>
  <si>
    <t>新建2孔3×6米桥闸一处（预制桥面）</t>
  </si>
  <si>
    <t>新建生产路桥闸一处，项目（工程）验收合格率100%</t>
  </si>
  <si>
    <t>潘集区潘集镇李兴村黑河北农渠建设项目、黑河排灌站建设项目</t>
  </si>
  <si>
    <t>长750米，宽1米，深1.5米矩形渠，斗门15个，新增35KW水泵1台，100KW变压器1台，高压线路450米，进出水口砼八字护坡及砼沟底防护，一座机房及配套设施</t>
  </si>
  <si>
    <t>新建改建农渠750米，新建排灌站1座，项目（工程）验收合格率100%</t>
  </si>
  <si>
    <t>夯实水利设施基础，便于农田用水，进一步改善生产条件</t>
  </si>
  <si>
    <t>潘集区潘集镇潘集村矩形渠建设项目</t>
  </si>
  <si>
    <t>潘集村</t>
  </si>
  <si>
    <t>新建矩形渠总长939米，其中，长279米，宽2米，深1米；长660米，宽1米，深1米</t>
  </si>
  <si>
    <t>新建渠长939米，项目（工程）验收合格率100%</t>
  </si>
  <si>
    <t>潘集区潘集镇潘杨村学校路口危桥改造项目</t>
  </si>
  <si>
    <t>潘杨村</t>
  </si>
  <si>
    <t>新建4米×6米桥一座（预制桥面）</t>
  </si>
  <si>
    <t>新建生产路桥梁1座，项目（工程）验收合格率100%</t>
  </si>
  <si>
    <t>方便群众出行生活，为农业生产提供便利</t>
  </si>
  <si>
    <t>潘集区潘集镇潘杨村杨居南湖节制闸建设项目</t>
  </si>
  <si>
    <t>新建节水闸一座（预制桥面，带闸板）</t>
  </si>
  <si>
    <t>新建水利设施1处，项目（工程）验收合格率100%</t>
  </si>
  <si>
    <t>潘集区潘集镇夏圩村苗庄东南主干渠建设项目</t>
  </si>
  <si>
    <t>夏圩村</t>
  </si>
  <si>
    <t>新建长500米，宽1.7米，深1.2米，矩形渠</t>
  </si>
  <si>
    <t>新建矩形渠500米.改善灌溉面积260亩，项目（工程）验收合格率100%</t>
  </si>
  <si>
    <t>潘集区潘集镇夏圩村苗庄南湖主干渠建设项目</t>
  </si>
  <si>
    <t>新建长260米，宽0.8米，深1米，矩形渠</t>
  </si>
  <si>
    <t>新建矩形渠260米.改善灌溉面积260亩，验收合格率100%</t>
  </si>
  <si>
    <t>潘集区潘集镇夏圩村苗庄八亩地主干渠建设项目</t>
  </si>
  <si>
    <t>新建长250米，宽0.8米，深1米，矩形渠</t>
  </si>
  <si>
    <t>新建矩形渠250米.改善灌溉面积260亩，项目（工程）验收合格率100%</t>
  </si>
  <si>
    <t>潘集区潘集镇小圩村庙前西危桥闸建设项目</t>
  </si>
  <si>
    <t>小圩村</t>
  </si>
  <si>
    <t>长6米、宽6米，闸宽1米，砼结构</t>
  </si>
  <si>
    <t>潘集区潘集镇小圩村庙西组东西灌溉水渠建设项目</t>
  </si>
  <si>
    <t>长1000米，宽1.2米，深1.5米，砼结构</t>
  </si>
  <si>
    <t>潘集区潘集镇张圩村水泥渠建设项目</t>
  </si>
  <si>
    <t>张圩村</t>
  </si>
  <si>
    <t>长1000米，宽4米，厚0.18米，C30砼</t>
  </si>
  <si>
    <t>新建农渠长1000米，项目（工程）验收合格率100%</t>
  </si>
  <si>
    <t>潘集区潘集镇张圩村秦庄组主干渠建设项目</t>
  </si>
  <si>
    <t>新建长360米，宽1米，深1.2米，矩型渠</t>
  </si>
  <si>
    <t>新建矩型渠360米，改善灌溉面积750亩，项目（工程）验收合格率100%</t>
  </si>
  <si>
    <t>潘集区潘集镇赵前哨所矩形渠建设项目</t>
  </si>
  <si>
    <t>赵前村</t>
  </si>
  <si>
    <t>新建改建农渠500米，项目（工程）验收合格率100%</t>
  </si>
  <si>
    <t>改善脱贫群众生产生活</t>
  </si>
  <si>
    <t>潘集区平圩镇丁郢村丁郢片中心下水道建设项目</t>
  </si>
  <si>
    <t>平圩镇人民政府
陈  韬</t>
  </si>
  <si>
    <t>丁郢村</t>
  </si>
  <si>
    <t>修建长161米，宽1米，深0.8米下水道预制盖板。</t>
  </si>
  <si>
    <t>修建长161米下水道预制盖板。合格率100%。</t>
  </si>
  <si>
    <t>潘集区平圩镇龚集村主干排水渠</t>
  </si>
  <si>
    <t>龚集村</t>
  </si>
  <si>
    <t>长550米，宽2米，高1.8米，预制桥3座，宽4米，长4米</t>
  </si>
  <si>
    <t>新建道路长750米，验收合格率100%</t>
  </si>
  <si>
    <t>潘集区平圩镇刘巷村刘后片主路北边水渠建设项目</t>
  </si>
  <si>
    <t>刘巷村</t>
  </si>
  <si>
    <t>刘后片主路北边下水沟修建，长420米，宽0.8米，深1米带盖下水道</t>
  </si>
  <si>
    <t>修建水渠长420米，验收合格率100%</t>
  </si>
  <si>
    <t>潘集区平圩镇谢圩路东到刘巷路水渠建设项目</t>
  </si>
  <si>
    <t>修建长500米，宽0.8米，深1米，预制盖板</t>
  </si>
  <si>
    <t>新建500米水渠，验收合格率100%</t>
  </si>
  <si>
    <t>刘巷村后圩片谢圩路东至刘巷主路下水道建设项目</t>
  </si>
  <si>
    <t>新建长300米，矩形1米*1.5米，混凝土浇筑底厚0.1米，带盖板，下水道，3座1米*3米过路桥</t>
  </si>
  <si>
    <t>新建300米水渠，验收合格率100%</t>
  </si>
  <si>
    <t>刘巷村刘后片刘巷主路东至汪庙A,B段下水道建设项目</t>
  </si>
  <si>
    <t>新建A,B段长1500米，矩形1.5米*1.5米，混凝土浇筑底厚0.1米，带盖板下水道</t>
  </si>
  <si>
    <t>新建1500米水渠，验收合格率100%</t>
  </si>
  <si>
    <t>潘集区平圩镇刘余村刘西片丁字路水渠建设项目</t>
  </si>
  <si>
    <t>刘余村</t>
  </si>
  <si>
    <t>修建长320米的水渠；其中一段长200米，宽1米，高1米；二段长120米，宽1.3米，高1.2米</t>
  </si>
  <si>
    <t>新建320米，验收合格率100%</t>
  </si>
  <si>
    <t>潘集区平圩镇新淮村沈拐片下水道建设项目</t>
  </si>
  <si>
    <t>新淮村</t>
  </si>
  <si>
    <t>修建矩形下水道带盖板，长320米，矩形1*1.5带盖板</t>
  </si>
  <si>
    <t>新建长320米，验收率合格101%</t>
  </si>
  <si>
    <t>潘集区平圩镇邵圩村辛郢片后邵队灌溉渠项目</t>
  </si>
  <si>
    <t>邵圩村</t>
  </si>
  <si>
    <t>砖砌矩形渠，修建长165米，宽1米，深1.2米</t>
  </si>
  <si>
    <t>修建长165米，验收合格率100%</t>
  </si>
  <si>
    <t>潘集区平圩镇庙新村孔后中片下水道建设项目</t>
  </si>
  <si>
    <t>庙新村</t>
  </si>
  <si>
    <t>铺设长330米雨水管道，沿路开挖埋设并恢复硬化，低洼处病害处理找平220平方米，30米距离增设检查井。</t>
  </si>
  <si>
    <t>解决孔后中片积水严重问题，验收合格率100%。</t>
  </si>
  <si>
    <t>改善群众生产生活。</t>
  </si>
  <si>
    <t>平圩村谢岗矩形渠建设项目</t>
  </si>
  <si>
    <t>平圩村</t>
  </si>
  <si>
    <t>新建长986米，宽1.2米，深1.1米砖混墙，盖板宽1.4米矩形渠。</t>
  </si>
  <si>
    <t>新建水渠长986米，验收合格率100%。</t>
  </si>
  <si>
    <t>平圩村巷西组矩形渠建设项目</t>
  </si>
  <si>
    <t>新建长222米，宽1.2米，深1.5米砖混墙，盖板宽1.4米矩形渠，</t>
  </si>
  <si>
    <t>新建水渠长222米，验收合格率100%。</t>
  </si>
  <si>
    <t>平圩村巷南矩形渠建设项目</t>
  </si>
  <si>
    <t>新建长1500米，宽0.5米，深0.6米砖混墙，盖板宽0.7米矩形渠，</t>
  </si>
  <si>
    <t>新建水渠长1500米，验收合格率100%。</t>
  </si>
  <si>
    <t>潘集区平圩镇李圩村电灌站项目</t>
  </si>
  <si>
    <t>平圩镇人民政府
陈韬</t>
  </si>
  <si>
    <t>李圩村</t>
  </si>
  <si>
    <t>更换37KW水泵四台、配电柜4台及其他配套设施</t>
  </si>
  <si>
    <t>更新水泵，验收合格率100%</t>
  </si>
  <si>
    <t>潘集区平圩镇店集村农田灌溉渠项目</t>
  </si>
  <si>
    <t>砖砌矩形渠，修建长624米，宽1米，深1.5米</t>
  </si>
  <si>
    <t>新建水渠长624米，验收合格率100%。</t>
  </si>
  <si>
    <t>潘集区平圩镇李桥村东岗矩形渠项目</t>
  </si>
  <si>
    <t>李桥村</t>
  </si>
  <si>
    <t>砖砌矩形渠，修建长120米，宽0.8米，深1米</t>
  </si>
  <si>
    <t>新建120米水渠，验收合格率100%</t>
  </si>
  <si>
    <t>潘集区平圩镇店集村电厂一号门水渠建设项目</t>
  </si>
  <si>
    <t>新建长227米，2米宽，1.5米深砖砌矩形渠，涵管桥5座，预制盖板</t>
  </si>
  <si>
    <t>新建227米水渠，验收合格率100%</t>
  </si>
  <si>
    <t>潘集区平圩镇平圩村沟东片矩形渠建设</t>
  </si>
  <si>
    <t>新建长210米，宽0.5米，深0.6米矩形渠，预制盖板</t>
  </si>
  <si>
    <t>新建长矩形渠210米，验收合格率100%</t>
  </si>
  <si>
    <t>潘集区祁集镇许岗村铁路南大巷渠</t>
  </si>
  <si>
    <t>祁集镇人民政府  
王  平</t>
  </si>
  <si>
    <t>许岗村</t>
  </si>
  <si>
    <t>新建许岗村大巷砖渠长710米，宽0.8.深1米</t>
  </si>
  <si>
    <t>新建水渠710米，工程验收合格率100%</t>
  </si>
  <si>
    <t>改善群众生产生活环境</t>
  </si>
  <si>
    <t>潘集区祁集镇许岗村路东渠</t>
  </si>
  <si>
    <t>新建许岗村路东砖渠长530米，宽0.8.深1米</t>
  </si>
  <si>
    <t>新建水渠530米，工程验收合格率100%</t>
  </si>
  <si>
    <t>潘集区祁集镇祁集社区铁路南水渠</t>
  </si>
  <si>
    <t>祁集社区</t>
  </si>
  <si>
    <t>长120米，宽1米，深0.8米，砖砌。</t>
  </si>
  <si>
    <t>新建水渠长150米，验收合格率100%</t>
  </si>
  <si>
    <t>潘集区祁集镇许岗村大巷砖渠</t>
  </si>
  <si>
    <t>新建大巷砖渠长175米，宽1.2米，深1米，带盖板</t>
  </si>
  <si>
    <t>新建水渠175米，工程验收合格率100%。</t>
  </si>
  <si>
    <t>潘集区祁集镇许岗村村部东许庆田家屋后老郢中心渠</t>
  </si>
  <si>
    <t>新建许岗村部东许庆田家屋后老郢中心渠，宽1米、深1米、长345米</t>
  </si>
  <si>
    <t>新建清淤345米，工程验收合格率100%。</t>
  </si>
  <si>
    <t>潘集区祁集镇许岗村东大塘东西主渠二期</t>
  </si>
  <si>
    <t>新建许岗村东大塘东西砖渠主渠二期长574米，宽1米，深1米</t>
  </si>
  <si>
    <t>新建水渠574米，工程验收合格率103%。</t>
  </si>
  <si>
    <t>潘集区祁集镇曹岗社区铁路北新建南北排水渠项目</t>
  </si>
  <si>
    <t>曹岗社区</t>
  </si>
  <si>
    <t>新建东西长200米，宽0.6x0.6米矩形渠</t>
  </si>
  <si>
    <t>新建东西长200米，宽0.6x0.6米验收合格率100%</t>
  </si>
  <si>
    <t>410户</t>
  </si>
  <si>
    <t>潘集区祁集镇劝桥村二级站修缮</t>
  </si>
  <si>
    <t>劝桥村</t>
  </si>
  <si>
    <t>新建矩形渠长500米，宽1.2米，深0.8米；蓄水池长5米，宽6米，深2.2米</t>
  </si>
  <si>
    <t>改善灌溉面积400亩，工程验收合格率100%</t>
  </si>
  <si>
    <t>改善脱贫群众生产条件</t>
  </si>
  <si>
    <t>潘集区祁集镇黄岗村污水管网建设项目</t>
  </si>
  <si>
    <t>黄岗村</t>
  </si>
  <si>
    <t>建设黄岗村污水处理管网主管网长1100米，检查井24个；支管网长1890米，检查井40个；入户管网900米，检查井60个</t>
  </si>
  <si>
    <t>工程验收合格率100%</t>
  </si>
  <si>
    <t>改善群众生产生活条件带动产业发展</t>
  </si>
  <si>
    <t>潘集区祁集镇黄岗村铁路北东南三个队矩形渠</t>
  </si>
  <si>
    <t>新建矩形渠长160米，宽0.8米，深0.8米</t>
  </si>
  <si>
    <t>新建矩形渠长160米，工程验收合格率100%</t>
  </si>
  <si>
    <t>潘集区祁集镇黄岗村铁路叉东南五个队矩形渠</t>
  </si>
  <si>
    <t>新建矩形渠长230米，宽0.8米，深0.8米</t>
  </si>
  <si>
    <t>新建矩形渠长230米，工程验收合格率100%</t>
  </si>
  <si>
    <t>潘集区祁集镇黄岗村铁路南生产水渠建设一期工程</t>
  </si>
  <si>
    <t>新建街西一、二队，西南一、二队矩形渠，长490米，宽0.8米，深0.8米</t>
  </si>
  <si>
    <t>新建矩形渠长490米，工程验收合格率100%</t>
  </si>
  <si>
    <t>潘集区祁集镇黄岗村铁路南生产水渠建设二期工程</t>
  </si>
  <si>
    <t>新建东南四、五队，靳郢队，后郢队矩形渠，长470米，宽0.8米，深0.8米</t>
  </si>
  <si>
    <t>新建矩形渠长470米，工程验收合格率100%</t>
  </si>
  <si>
    <t>潘集区祁集镇祁圩社区铁路南、铁路北矩形渠</t>
  </si>
  <si>
    <t>祁圩社区</t>
  </si>
  <si>
    <t>新建长534米，其中铁路南长34米，宽1.4米，深1.2米；铁路北长500米，宽0.8米，深1米</t>
  </si>
  <si>
    <t>新建长534米矩形渠，工程验收合格率100%。</t>
  </si>
  <si>
    <t>潘集区田集街道刘庙社区下水道建设项目</t>
  </si>
  <si>
    <t>田集街道办事处
李  军</t>
  </si>
  <si>
    <t>刘庙社区</t>
  </si>
  <si>
    <t>新建长900米直径0.8米下水道</t>
  </si>
  <si>
    <t>新建水泥涵管下水道900米，项目验收合格率100%</t>
  </si>
  <si>
    <t>潘集区田集街道杨田社区徐圩灌溉渠建设项目</t>
  </si>
  <si>
    <t>杨田社区</t>
  </si>
  <si>
    <t>新建长895米宽0.8米 深0.8米矩形渠</t>
  </si>
  <si>
    <t>改善灌溉面400亩，项目验收合格率100%</t>
  </si>
  <si>
    <t>潘集区田集街道吴湖社区梨树园西渠建设项目</t>
  </si>
  <si>
    <t>吴湖社区</t>
  </si>
  <si>
    <t>新建长380米宽1米深1.3米矩形渠</t>
  </si>
  <si>
    <t>改善灌溉面积500亩，项目验收合格率100%</t>
  </si>
  <si>
    <t>潘集区田集街道刘龙社区大沟南矩形渠建设项目</t>
  </si>
  <si>
    <t>刘龙社区</t>
  </si>
  <si>
    <t>新建长470米宽1.5米深1.2米矩形渠</t>
  </si>
  <si>
    <t>建成矩形渠470米，项目验收合格率100%</t>
  </si>
  <si>
    <t>潘集区田集街道刘龙社区刘龙片矩形渠建设项目</t>
  </si>
  <si>
    <t>新建长220米宽1米深1米矩形渠</t>
  </si>
  <si>
    <t>建成支渠220米，项目验收合格率100%</t>
  </si>
  <si>
    <t>潘集区田集街道杨集社区三队矩形渠建设项目</t>
  </si>
  <si>
    <t>杨集社区</t>
  </si>
  <si>
    <t>新建长400米宽1.5米深1.2米矩形渠</t>
  </si>
  <si>
    <t>新建矩形渠400米，项目验收合格率100%</t>
  </si>
  <si>
    <t>潘集区田集街道杨集社区七队矩形渠建设项目</t>
  </si>
  <si>
    <t>新建长200米宽2米深1.2米矩形渠</t>
  </si>
  <si>
    <t>新建矩形渠200米，项目验收合格率100%</t>
  </si>
  <si>
    <t>潘集区田集街道潘庄社区王庄组灌溉渠建设项目</t>
  </si>
  <si>
    <t>潘庄社区</t>
  </si>
  <si>
    <t>新建长550米宽1.2米深0.8米矩形渠</t>
  </si>
  <si>
    <t>改善灌溉面265亩，项目验收合格率100%</t>
  </si>
  <si>
    <t>潘集区田集街道田集社区朱卢队下水道建设项目</t>
  </si>
  <si>
    <t>田集社区</t>
  </si>
  <si>
    <t>新建长360米直径1.2米水泥涵管下水道</t>
  </si>
  <si>
    <t>建成360米下水道，项目验收合格率100%</t>
  </si>
  <si>
    <t>潘集区田集街道田集社区华大队下水道建设项目</t>
  </si>
  <si>
    <t>新建长380米直径1.2米水泥涵管下水道</t>
  </si>
  <si>
    <t>建成380米下水道，项目验收合格率100%</t>
  </si>
  <si>
    <t>潘集区田集街道田集社区杨庄队下水道建设项目</t>
  </si>
  <si>
    <t>新建长370米直径1.2米水泥涵管下水道</t>
  </si>
  <si>
    <t>建成370米下水道，项目验收合格率100%</t>
  </si>
  <si>
    <t>潘集区田集街道田集社区矩形渠建设项目</t>
  </si>
  <si>
    <t>新建长720米宽1米深1米矩形渠</t>
  </si>
  <si>
    <t>建成720米灌溉渠，项目验收合格率100%</t>
  </si>
  <si>
    <t>潘集区田集街道朱圩社区朱庙下水道建设项目</t>
  </si>
  <si>
    <t>朱圩社区</t>
  </si>
  <si>
    <t>新建长550米直径0.5米水泥涵管下水道</t>
  </si>
  <si>
    <t>建成550米下水道，项目验收合格率100%</t>
  </si>
  <si>
    <t>潘集区田集街道瓜元农场水渠建设项目</t>
  </si>
  <si>
    <t>瓜元社区</t>
  </si>
  <si>
    <t>新建长500米宽1.5米深1.5米矩形渠</t>
  </si>
  <si>
    <t>建成矩形水渠500米，项目验收合格率100%</t>
  </si>
  <si>
    <t>潘集区田集街道瓜元社区东湖1队矩形渠项目</t>
  </si>
  <si>
    <t xml:space="preserve">长380米，宽0.8米 深1米矩形渠
</t>
  </si>
  <si>
    <t>建成矩形渠380米，项目验收合格率100%</t>
  </si>
  <si>
    <t>潘集区田集街道李圩社区老家水渠项目</t>
  </si>
  <si>
    <t>李圩社区</t>
  </si>
  <si>
    <t>新建长300米宽1米深1米矩形渠</t>
  </si>
  <si>
    <t>建成矩形渠300米，项目验收合格率100%</t>
  </si>
  <si>
    <t>潘集区田集街道吴湖社区庙西道路建设项目</t>
  </si>
  <si>
    <t>新建长1088米，宽3米，厚0.18米型号C30砼水泥路</t>
  </si>
  <si>
    <t>新建道路长1088米，验收合格率100%</t>
  </si>
  <si>
    <t>交通运输局</t>
  </si>
  <si>
    <t>潘集区田集街道吴湖社区庙西二期道路建设项目</t>
  </si>
  <si>
    <t>新建长731米，宽3米，厚0.18米型号C30砼水泥路</t>
  </si>
  <si>
    <t>新建道路长731米，验收合格率100%</t>
  </si>
  <si>
    <t>潘集区田集街道杨田社区庄内道路建设项目</t>
  </si>
  <si>
    <t>新建长480米，宽3米，厚0.18米型号C30砼水泥路</t>
  </si>
  <si>
    <t>新建道路长480米，验收合格率100%</t>
  </si>
  <si>
    <t>潘集区田集街道杨田社区梨新片道路建设项目</t>
  </si>
  <si>
    <t>新建长408米，宽3米，厚0.18米型号C30砼水泥路</t>
  </si>
  <si>
    <t>新建道路长408米，验收合格率100%</t>
  </si>
  <si>
    <t>潘集区田集街道南圩社区东片道路建设项目</t>
  </si>
  <si>
    <t>南圩社区</t>
  </si>
  <si>
    <t>新建厚0.18米型号C30砼水泥路3000平方</t>
  </si>
  <si>
    <t>建成道路3000平方，验收合格率100%</t>
  </si>
  <si>
    <t>潘集区田集街道南圩社区西片道路建设项目</t>
  </si>
  <si>
    <t>新建厚0.18米型号C30砼水泥路2600平方</t>
  </si>
  <si>
    <t>建成道路2600平方，验收合格率100%</t>
  </si>
  <si>
    <t>潘集区田集街道刘圩社区物流路建设项目</t>
  </si>
  <si>
    <t>刘圩社区</t>
  </si>
  <si>
    <t>新建长983米，宽4米，厚0.07米沥青及路基拆除维修</t>
  </si>
  <si>
    <t>新建道路长983米，验收合格率100%</t>
  </si>
  <si>
    <t>潘集区田集街道刘圩社区八子路建设项目</t>
  </si>
  <si>
    <t>新建长360米，宽3.5米，厚0.18米C30砼水泥路</t>
  </si>
  <si>
    <t>新建道路长360米，验收合格率100%</t>
  </si>
  <si>
    <t>潘集区田集街道刘圩社区入户路建设项目</t>
  </si>
  <si>
    <t>新建厚0.18米型号C30砼水泥路2700平方</t>
  </si>
  <si>
    <t>建成道路2700平方，验收合格率100%</t>
  </si>
  <si>
    <t>潘集区田集街道刘庙社区东南片道路建设项目</t>
  </si>
  <si>
    <t>新建长1000米，宽3米，厚0.18米型号C30砼水泥路</t>
  </si>
  <si>
    <t>新建道路长1000米，验收合格率100%</t>
  </si>
  <si>
    <t>潘集区田集街道刘龙社区大一队蓝莓园路建设项目</t>
  </si>
  <si>
    <t>新建长380米，宽3.5米，厚0.18米C30砼水泥路</t>
  </si>
  <si>
    <t>新建道路长380米，验收合格率100%</t>
  </si>
  <si>
    <t>潘集区田集街道刘龙社区小后队路建设项目</t>
  </si>
  <si>
    <t>新建长760米，宽3米，厚0.18米C30砼水泥路</t>
  </si>
  <si>
    <t>新建道路长760米，验收合格率100%</t>
  </si>
  <si>
    <t>潘集区田集街道杨集社区六七队路建设项目</t>
  </si>
  <si>
    <t>新建长600米，宽3.5米，厚0.18米型号C30砼水泥路</t>
  </si>
  <si>
    <t>新建道路长600米，验收合格率100%</t>
  </si>
  <si>
    <t>潘集区田集街道杨集社区四五队南北路建设项目</t>
  </si>
  <si>
    <t>新建长300米，宽4米，厚0.18米型号C30砼水泥路</t>
  </si>
  <si>
    <t>新建道路长300米，验收合格率100%</t>
  </si>
  <si>
    <t>潘集区田集街道潘庄社区潘庄组道路建设项目</t>
  </si>
  <si>
    <t>新建长940米，宽3.5米,厚0.18米型号C30砼水泥路</t>
  </si>
  <si>
    <t>新建道路长940米，验收合格率100%</t>
  </si>
  <si>
    <t>潘集区田集街道李圩社区王圩路建设项目</t>
  </si>
  <si>
    <t>新建长860米，宽3.2米，厚0.18米型号C30砼水泥路</t>
  </si>
  <si>
    <t>新建道路长860米，验收合格率100%</t>
  </si>
  <si>
    <t>潘集区田集街道秦庄社区杨庄组路建设项目</t>
  </si>
  <si>
    <t>秦庄社区</t>
  </si>
  <si>
    <t>新建长360米，宽3.5米，厚0.18米型号C30砼水泥路</t>
  </si>
  <si>
    <t>潘集区田集街道秦庄社区秦庄东西路建设项目</t>
  </si>
  <si>
    <t>新建长880米，宽3.5米，厚0.18米型号C30砼水泥路</t>
  </si>
  <si>
    <t>新建道路长880米，验收合格率100%</t>
  </si>
  <si>
    <t>潘集区田集街道芦范社区老坝嘴道路建设项目</t>
  </si>
  <si>
    <t>芦范社区</t>
  </si>
  <si>
    <t>新建厚0.18米型号C30砼水泥路2830平方</t>
  </si>
  <si>
    <t>建成道路2830平方，验收合格率100%</t>
  </si>
  <si>
    <t>潘集区田集街道芦范社区东坝嘴道路建设项目</t>
  </si>
  <si>
    <t>新建厚0.18米型号C30砼水泥路1070平方</t>
  </si>
  <si>
    <t>建成道路1070平方，验收合格率100%</t>
  </si>
  <si>
    <t>潘集区田集街道田集社区村庄道路建设项目</t>
  </si>
  <si>
    <t>新建长720米，宽4.5米，厚0.18米型号C30砼水泥路</t>
  </si>
  <si>
    <t>新建道路长720米，验收合格率100%</t>
  </si>
  <si>
    <t>潘集区田集街道田集社区沥青路建设项目</t>
  </si>
  <si>
    <t>新建5000平方厚0.07米沥青路面</t>
  </si>
  <si>
    <t>建成5000平方沥青路面，验收合格率100%</t>
  </si>
  <si>
    <t>潘集区田集街道田集社区西片沥青路建设项目</t>
  </si>
  <si>
    <t>新建7000平方，厚0.05米沥青路面</t>
  </si>
  <si>
    <t>建成7000平方沥青路面，验收合格率100%</t>
  </si>
  <si>
    <t>潘集区田集街道杨圩社区庄内道路建设项目</t>
  </si>
  <si>
    <t>杨圩社区</t>
  </si>
  <si>
    <t>新建厚0.18米型号C30砼水泥路1535平方</t>
  </si>
  <si>
    <t>建成道路1535平方，验收合格率100%</t>
  </si>
  <si>
    <t>潘集区田集街道朱圩社区沥青路建设项目</t>
  </si>
  <si>
    <t>新建厚0.07米沥青路4000平方</t>
  </si>
  <si>
    <t>建成4000平方沥青路面，验收合格率100%</t>
  </si>
  <si>
    <t>潘集区田集街道朱圩社区庄内道路建设项目</t>
  </si>
  <si>
    <t>新建厚0.18米型号C30砼水泥路2550平方</t>
  </si>
  <si>
    <t>建成道路2550平方，验收合格率100%</t>
  </si>
  <si>
    <t>潘集区田集街道朱圩社区朱庙道路建设项目</t>
  </si>
  <si>
    <t>新建长500米，宽4.5米，厚0.18米型号C30砼水泥路</t>
  </si>
  <si>
    <t>新建道路长500米，验收合格率100%</t>
  </si>
  <si>
    <t>潘集区田集街道瓜元社区东湖道路建设项目</t>
  </si>
  <si>
    <t>新建长750米，宽3米，厚0.18米型号C30砼水泥路</t>
  </si>
  <si>
    <t>潘集区田集街道瓜元社区东湖1队道路建设项目</t>
  </si>
  <si>
    <t>新建长550米，宽3米，厚0.18米型号C30砼水泥路</t>
  </si>
  <si>
    <t>新建道路长550米，验收合格率100%</t>
  </si>
  <si>
    <t>潘集区田集街道瓜元社区农场道路建设项目</t>
  </si>
  <si>
    <t>新建长280米，宽4米，厚0.18米型号C30砼水泥路</t>
  </si>
  <si>
    <t>新建道路长280米，验收合格率100%</t>
  </si>
  <si>
    <t>潘集区田集街道李圩社区庄内道路建设项目</t>
  </si>
  <si>
    <t>潘集区祁集镇黄岗村二片上堤路升级改造工程建设项目</t>
  </si>
  <si>
    <t>二片上堤路改建长1270米，宽4米，厚0.05米的沥青路</t>
  </si>
  <si>
    <t>新建道路长1270米，验收合格率100%</t>
  </si>
  <si>
    <t>2025年</t>
  </si>
  <si>
    <t>潘集区祁集镇三村上堤路建设项目</t>
  </si>
  <si>
    <t>新建3000平方米，厚0.05米沥青路面</t>
  </si>
  <si>
    <t>新建道路3000平方米，验收合格率100%</t>
  </si>
  <si>
    <t>潘集区祁集镇许岗村上堤路提升改造建设项目</t>
  </si>
  <si>
    <t>提升改造许岗村上堤路柏油路面长1050米，宽5米，厚0.05米</t>
  </si>
  <si>
    <t>提升改造道路长1050米，验收合格率100%</t>
  </si>
  <si>
    <t>潘集区祁集镇黄岗村三片上堤路及二三片环庄路升级改造工程建设项目</t>
  </si>
  <si>
    <t>三片上堤路改建长1140米，宽4.5米厚0.07米的沥青路；二三片环庄路改建长363米，宽4米厚0.07米的沥青路</t>
  </si>
  <si>
    <t>升级改建道路长1503米，验收合格率100%</t>
  </si>
  <si>
    <t>潘集区祁集镇黄岗村二、三片交界沟庄前路建设项目</t>
  </si>
  <si>
    <t>长380米，宽3米，厚0.18米，C30砼道路</t>
  </si>
  <si>
    <t>潘集区祁集镇祁集社区小王郢桥维修及路面建设项目</t>
  </si>
  <si>
    <t>维修</t>
  </si>
  <si>
    <t>桥长5米，宽3米，高2米，C30混凝土及砖砌路面长15米，宽3米，厚0.15米，C30混凝土</t>
  </si>
  <si>
    <t>桥长5米，宽3米，高2米，C30混凝土及砖砌路面长15米，宽3米，厚0.15米，C30混凝土验收合格率100%</t>
  </si>
  <si>
    <t>潘集区祁集镇曹岗社区西片入庄主干路路面建设项目</t>
  </si>
  <si>
    <t>长280米，宽3.5米，厚0.05米沥青路</t>
  </si>
  <si>
    <t>新建沥青路长280米，验收合格率100%</t>
  </si>
  <si>
    <t>潘集区祁集镇曹岗社区铁路北南北东西水泥路建设项目</t>
  </si>
  <si>
    <t>长320米，宽3.5米，厚0.18米C30砼道路</t>
  </si>
  <si>
    <t>新建道路长320米，验收合格率100%</t>
  </si>
  <si>
    <t>潘集区祁集镇曹岗社区西片东西主干路路面新建项目</t>
  </si>
  <si>
    <t>长240米，宽3米，厚0.05米沥青路</t>
  </si>
  <si>
    <t>新建道路长240米，验收合格率100%</t>
  </si>
  <si>
    <t>潘集区祁集镇曹岗社区曹岗社区新建老窑厂南北水泥路建设项目</t>
  </si>
  <si>
    <t>新建南北长200米，宽4米，厚0.18米c30混凝土水泥路面，道路两边渔塘加宽长50米，宽2米，厚2米土方路面，新建长4米，高1米管涵</t>
  </si>
  <si>
    <t>新建道路长200米，验收合格率100%</t>
  </si>
  <si>
    <t>改善群众生产生活环境，增加集体经济增长</t>
  </si>
  <si>
    <t>潘集区祁集镇曹岗社区铁路北过路涵南北路建设项目</t>
  </si>
  <si>
    <t>长150米，宽3.5米，厚0.18米C30砼道路</t>
  </si>
  <si>
    <t>新建道路长150米，验收合格率100%</t>
  </si>
  <si>
    <t>潘集区祁集镇许岗村老郢前道路建设项目</t>
  </si>
  <si>
    <t>长732米，宽3.5米,厚0.18米C30砼道路</t>
  </si>
  <si>
    <t>新建道路长732米，验收合格率100%</t>
  </si>
  <si>
    <t>潘集区祁集镇许岗村上六坊湾西片路建设项目</t>
  </si>
  <si>
    <t>长1162米，宽3.5米，厚0.18米C30砼道路，生产桥一座。</t>
  </si>
  <si>
    <t>新建道路长1162米，验收合格率100%</t>
  </si>
  <si>
    <t>潘集区祁集镇许岗村铁路北大巷水杉路建设项目</t>
  </si>
  <si>
    <t>长475米，宽3米，厚0.18米C30砼道路</t>
  </si>
  <si>
    <t>新建道路长475米，验收合格率100%</t>
  </si>
  <si>
    <t>潘集区祁集镇铁路北路东水杉路建设项目</t>
  </si>
  <si>
    <t>潘集区祁集镇陈郢村曹大郢路建设项目</t>
  </si>
  <si>
    <t>陈郢村</t>
  </si>
  <si>
    <t>铺设沥青路长855米，其中长320米、宽4.5米；长535米，宽3.5米，厚0.05米</t>
  </si>
  <si>
    <t>铺设沥青路长855米，验收合格率100%</t>
  </si>
  <si>
    <t>潘集区祁集镇陈郢村前陈郢路建设项目</t>
  </si>
  <si>
    <t>铺设沥青路长1046米，宽3米、厚0.05米</t>
  </si>
  <si>
    <t>道路铺设沥青路长1046米，验收合格率100%</t>
  </si>
  <si>
    <t>潘集区祁集镇陈郢村四个星路建设项目</t>
  </si>
  <si>
    <t>铺设沥青路长400米，厚0.05米。其中长185米，宽3.5米；长215米，宽3米</t>
  </si>
  <si>
    <t>铺设沥青路长400米，验收合格率100%</t>
  </si>
  <si>
    <t>潘集区祁集镇陈郢村小滩南路建设项目</t>
  </si>
  <si>
    <t>长1150米，宽3.5米，厚0.18米的C30砼道路</t>
  </si>
  <si>
    <t>新建道路长1150米，验收合格率100%</t>
  </si>
  <si>
    <t>潘集区祁集镇陈郢村小滩北路建设项目</t>
  </si>
  <si>
    <t>长740米，宽3.5米，厚0.18米的C30道路</t>
  </si>
  <si>
    <t>新建道路长740米，验收合格率100%</t>
  </si>
  <si>
    <t>潘集区潘集镇草庙村河东组巷道路建设项目</t>
  </si>
  <si>
    <t>长600米，宽3米，厚0.18米，C30砼</t>
  </si>
  <si>
    <t>改善群众生产生活出行条件</t>
  </si>
  <si>
    <t>潘集区潘集镇草庙村魏塘路建设项目</t>
  </si>
  <si>
    <t>长700米，宽4米，厚0.18米，C30砼</t>
  </si>
  <si>
    <t>新建道路长700米，验收合格率100%</t>
  </si>
  <si>
    <t>潘集区潘集镇大庄村北湖道路建设项目</t>
  </si>
  <si>
    <t>长1200米，宽2.5米，厚0.18米，C30砼</t>
  </si>
  <si>
    <t>新建道路长1200米，验收合格率100%</t>
  </si>
  <si>
    <t>潘集区潘集镇东湖村黑河路建设项目</t>
  </si>
  <si>
    <t>东湖村</t>
  </si>
  <si>
    <t>长550米，宽4米，厚0.18米，C30砼</t>
  </si>
  <si>
    <t>潘集区潘集镇潘北大道东段道路建设项目</t>
  </si>
  <si>
    <t>长515米，路面宽4-7米，厚0.18米，面积约3545平方米，C30砼</t>
  </si>
  <si>
    <t>新建道路长515米，验收合格率100%</t>
  </si>
  <si>
    <t>潘集区潘集镇胡庄村东张组道路建设项目</t>
  </si>
  <si>
    <t>长525米，宽9米，厚0.07米，沥青路面</t>
  </si>
  <si>
    <t>新建道路长525米，验收合格率100%</t>
  </si>
  <si>
    <t>潘集区潘集镇胡庄村道路建设项目</t>
  </si>
  <si>
    <t>长370米，宽4米，厚0.18米，C30砼</t>
  </si>
  <si>
    <t>新建道路长370米，验收合格率100%</t>
  </si>
  <si>
    <t>潘集区潘集镇李兴村黑河北大道建设项目</t>
  </si>
  <si>
    <t>长780米，宽4.5米，厚0.18米，C30砼</t>
  </si>
  <si>
    <t>新建道路长780米，验收合格率100%</t>
  </si>
  <si>
    <t>潘集区潘集镇李兴村四队、六队村庄道路建设项目</t>
  </si>
  <si>
    <t>长650米，宽3米，厚0.18米，C30砼</t>
  </si>
  <si>
    <t>新建道路长650米，验收合格率100%</t>
  </si>
  <si>
    <t>潘集区潘集镇潘集村道路建设项目</t>
  </si>
  <si>
    <t>长1412米，宽2.5米，厚0.18，C30砼</t>
  </si>
  <si>
    <t>新建道路长1412米，验收合格率100%</t>
  </si>
  <si>
    <t>潘集区潘集镇潘杨村西杨组道路建设项目</t>
  </si>
  <si>
    <t>长450米，宽3米，厚0.18米，C30砼</t>
  </si>
  <si>
    <t>新建道路长450米，验收合格率100%</t>
  </si>
  <si>
    <t>潘集区潘集镇潘杨村内道路硬化工程建设项目</t>
  </si>
  <si>
    <t>长1017米，宽2.5-3米，厚0.18米，面积约3051平方米，C30砼，PE管126米，雨水井2座。</t>
  </si>
  <si>
    <t>新建道路长1017米，验收合格率100%</t>
  </si>
  <si>
    <t>潘集区潘集镇潘北大道魏圩段建设项目</t>
  </si>
  <si>
    <t>魏圩村</t>
  </si>
  <si>
    <t>新建沥青路面长1205米，宽5米，厚0.07米；维修损毁道路长100米，宽5米，厚0.18米，C30砼</t>
  </si>
  <si>
    <t>新建道路长1205米，验收合格率100%</t>
  </si>
  <si>
    <t>潘集区潘集镇魏圩村至吴乡村村村通公路魏圩段建设项目</t>
  </si>
  <si>
    <t>长680米，宽3.5米，厚0.18米，C30砼</t>
  </si>
  <si>
    <t>新建道路长680米，验收合格率100%</t>
  </si>
  <si>
    <t>潘集区潘集镇吴乡村王庄建设项目</t>
  </si>
  <si>
    <t>建新</t>
  </si>
  <si>
    <t>吴乡村</t>
  </si>
  <si>
    <t>长1332米，宽2-3米，厚0.18米，C30砼</t>
  </si>
  <si>
    <t>新建道路长1332米，验收合格率100%</t>
  </si>
  <si>
    <t>潘集区潘集镇吴乡村长寿路沥青路建设项目</t>
  </si>
  <si>
    <t>新建道路沥青路面，长1280米，宽3.5米，厚0.05米</t>
  </si>
  <si>
    <t>新建道路长1280米，验收合格率100%</t>
  </si>
  <si>
    <t>潘集区潘集镇吴乡村主干道沥青路建设项目</t>
  </si>
  <si>
    <t>新建沥青路面长1575米，宽4米，厚0.05米</t>
  </si>
  <si>
    <t>新建道路长1575米，验收合格率100%</t>
  </si>
  <si>
    <t>潘集区潘集镇赵前村老窑厂南东西生产路建设项目</t>
  </si>
  <si>
    <t>长500米，宽5米，厚0.18米，C30砼</t>
  </si>
  <si>
    <r>
      <rPr>
        <sz val="10"/>
        <rFont val="宋体"/>
        <charset val="134"/>
      </rPr>
      <t>潘集区潘集镇</t>
    </r>
    <r>
      <rPr>
        <sz val="10"/>
        <color rgb="FF000000"/>
        <rFont val="宋体"/>
        <charset val="134"/>
      </rPr>
      <t>朱庄村泥潘路至朱东段道路建设项目</t>
    </r>
  </si>
  <si>
    <t>朱庄村</t>
  </si>
  <si>
    <t>长3500米，宽6米，厚0.18米，C30砼</t>
  </si>
  <si>
    <t>新建道路长3500米，验收合格率100%</t>
  </si>
  <si>
    <t>潘集区潘集镇夏圩村搬迁楼新一村路建设项目</t>
  </si>
  <si>
    <t>新建道路长490米，宽2.8米，厚度0.18、C30砼，维修清理下水道长490米，盖板宽0.8米、下水道宽0.35米</t>
  </si>
  <si>
    <t>新建道路长490米，维修清理下水道490米，验收合格率100%</t>
  </si>
  <si>
    <t>潘集区潘集镇小圩村蒯西村庄路建设项目</t>
  </si>
  <si>
    <t>长1300米、宽3米，厚0.15米，C30砼，约3900㎡。</t>
  </si>
  <si>
    <t>新建道路长1300米，验收合格率100%</t>
  </si>
  <si>
    <t>潘集区潘集镇小圩村蒯东路建设项目</t>
  </si>
  <si>
    <t>长160米，宽3.5米，厚0.18米，C30砼，约560㎡</t>
  </si>
  <si>
    <t>新建道路长160米，验收合格率100%</t>
  </si>
  <si>
    <t>潘集区潘集镇张圩搬迁新村张西入户路建设项目</t>
  </si>
  <si>
    <t>长818米，宽4米，厚0.18米，C30砼</t>
  </si>
  <si>
    <t>新建道路长818米，验收合格率100%</t>
  </si>
  <si>
    <t>潘集区潘集镇张圩搬迁新村老庄入户路建设项目</t>
  </si>
  <si>
    <t>长816米，宽4米，厚0.18米，C30砼</t>
  </si>
  <si>
    <t>新建道路长816米，验收合格率100%</t>
  </si>
  <si>
    <t>潘集区潘集镇张圩村张东入户路建设项目</t>
  </si>
  <si>
    <t>长645米，宽5米，厚0.18米，C30砼</t>
  </si>
  <si>
    <t>新建道路长645米，验收合格率100%</t>
  </si>
  <si>
    <t>潘集区架河镇王圩村育秧厂路建设项目</t>
  </si>
  <si>
    <t>王圩村</t>
  </si>
  <si>
    <t>长430米，宽5.5米（加宽1米，平板桥一座），厚0.07米沥青路面</t>
  </si>
  <si>
    <t>新建道路长430米，验收合格率100%</t>
  </si>
  <si>
    <t>潘集区架河镇苏涂村渠西主干路建设项目</t>
  </si>
  <si>
    <t>总长1974米，其中长974米、宽6米，长1000米,宽4米，厚0.05米沥青路面</t>
  </si>
  <si>
    <t>新建沥青道路长1974米，验收合格率100%</t>
  </si>
  <si>
    <t>潘集区架河镇先丰村村北主干路建设项目</t>
  </si>
  <si>
    <t>先丰村</t>
  </si>
  <si>
    <t>长1940米，宽6米，厚0.05米沥青路面</t>
  </si>
  <si>
    <t>新建沥青路面长1350米，验收合格率100%</t>
  </si>
  <si>
    <t>潘集区架河镇淮北村上堤路建设项目</t>
  </si>
  <si>
    <t>长1540米，宽4米，厚0.05米沥青路面</t>
  </si>
  <si>
    <t>新建道路长1540米，验收合格率100%</t>
  </si>
  <si>
    <t>潘集区架河镇瓦郢村瓦许路建设项目</t>
  </si>
  <si>
    <t>瓦郢村</t>
  </si>
  <si>
    <t>长740米，宽3米，厚0.18米，C30砼路面</t>
  </si>
  <si>
    <t>潘集区架河镇小郢村主干路建设项目</t>
  </si>
  <si>
    <t>长1741米，宽5米，厚0.05米沥青路面</t>
  </si>
  <si>
    <t>新建沥青道路长1741米，验收合格率100%</t>
  </si>
  <si>
    <t>潘集区架河镇前家村前家自然庄路建设项目</t>
  </si>
  <si>
    <t>长390米，宽4米，厚0.18米，C30砼路面</t>
  </si>
  <si>
    <t>新建道路长390米，验收合格率100%</t>
  </si>
  <si>
    <t>潘集区架河镇瓦郢村泥小瓦通村路建设项目</t>
  </si>
  <si>
    <t>长1200米，宽2.5米，厚0.18米，C30砼路面</t>
  </si>
  <si>
    <t>潘集区架河镇苏涂村余王西队主干路建设项目</t>
  </si>
  <si>
    <t>长700米，宽4米，厚0.18米，C30砼路面</t>
  </si>
  <si>
    <t>潘集区架河镇小郢村主干道拓宽建设项目</t>
  </si>
  <si>
    <t>长1000米，加宽1米，厚0.18米，C30砼路面</t>
  </si>
  <si>
    <t>拓宽原有道路长1000米，验收合格率100%</t>
  </si>
  <si>
    <t>潘集区架河镇立富生态园沥青道路建设项目</t>
  </si>
  <si>
    <t>长3200米，宽4米，厚0.05米沥青路面</t>
  </si>
  <si>
    <t>新建沥青道路长3200米，验收合格率100%。</t>
  </si>
  <si>
    <t>改善园区生产条件</t>
  </si>
  <si>
    <t>潘集区架河镇小郢村园区养猪场至葡萄园路建设项目</t>
  </si>
  <si>
    <t>长300米，宽4米，厚0.18米，C30砼路面</t>
  </si>
  <si>
    <t>新建道路长300米，验收合格率100%。</t>
  </si>
  <si>
    <t>潘集区架河镇王圩村敬老院路建设项目</t>
  </si>
  <si>
    <t>长300米，宽3.5米，厚0.18米，C30砼路面</t>
  </si>
  <si>
    <t>潘集区架河镇杨集村庙后路建设项目</t>
  </si>
  <si>
    <t>长800米，宽3米，厚0.18米，C30砼路面</t>
  </si>
  <si>
    <t>新建道路长800米，验收合格率100%</t>
  </si>
  <si>
    <t>潘集区架河镇新圩村18.19组主干路建设项目</t>
  </si>
  <si>
    <t>长360米，宽4米，厚0.18米 ，C30砼路面</t>
  </si>
  <si>
    <t>潘集区架河镇新圩村1—8组主干路建设项目</t>
  </si>
  <si>
    <t>长760米，宽3米，厚0.18米   C30砼路面</t>
  </si>
  <si>
    <t>潘集区架河镇前家村老圩片通村路建设项目</t>
  </si>
  <si>
    <t>长1760米，宽4米，厚0.05米沥青路面</t>
  </si>
  <si>
    <t>新建沥青道路长1760米，验收合格率100%</t>
  </si>
  <si>
    <t>潘集区架河镇小郢村三四五组主干路建设项目</t>
  </si>
  <si>
    <t>长150米，宽4米，厚0.18米，C30砼路面</t>
  </si>
  <si>
    <t>潘集区架河镇苏涂村向阳组路建设项目</t>
  </si>
  <si>
    <t>长400米，宽4米，厚0.18米，C30砼路面</t>
  </si>
  <si>
    <t>新建道路长400米，验收合格率100%</t>
  </si>
  <si>
    <t>潘集区架河镇苏涂村老东组路建设项目</t>
  </si>
  <si>
    <t>长200米，宽4米，厚0.18米，C30砼路面</t>
  </si>
  <si>
    <t>潘集区架河镇先丰村马王片路建设项目</t>
  </si>
  <si>
    <t>长1461米，宽3米，厚0.18米，C30砼路面</t>
  </si>
  <si>
    <t>新建道路长1461米，验收合格率100%</t>
  </si>
  <si>
    <t>潘集区架河镇先丰村马王主干路建设项目</t>
  </si>
  <si>
    <t>加宽</t>
  </si>
  <si>
    <t>长980米，宽1米，厚0.18米，C30砼路面</t>
  </si>
  <si>
    <t>新建道路长980米，验收合格率100%</t>
  </si>
  <si>
    <t>潘集区架河镇淮北村主干路建设项目</t>
  </si>
  <si>
    <t>总长797米：其中长667米，宽6米；长130米，宽4米，厚0.05米沥青路面</t>
  </si>
  <si>
    <t>新建道路长797米，验收合格率100%</t>
  </si>
  <si>
    <t>潘集区架河镇淮北村戴岗入村道路建设项目</t>
  </si>
  <si>
    <t>总长890米：其中长460米，宽4.5米；长430米，宽3.6米；厚0.05米沥青路面</t>
  </si>
  <si>
    <t>新建道路长890米，验收合格率100%</t>
  </si>
  <si>
    <t>潘集区架河镇淮北村西庄入村道路建设项目</t>
  </si>
  <si>
    <t>总长725米：长115米，宽4米；长20米，宽2.5米；长360米，宽3米；长230米，宽3.5米；厚0.05米沥青路面</t>
  </si>
  <si>
    <t>新建道路长725米，验收合格率100%</t>
  </si>
  <si>
    <t>潘集区架河镇淮北村徐王入村道路建设项目</t>
  </si>
  <si>
    <t>长657米，宽4米，厚0.05米沥青路面</t>
  </si>
  <si>
    <t>新建道路长657米，验收合格率100%</t>
  </si>
  <si>
    <t>潘集区芦集镇代楼村中心路建设项目</t>
  </si>
  <si>
    <t>代楼村</t>
  </si>
  <si>
    <t>长880米，宽4米，厚0.07米沥青路</t>
  </si>
  <si>
    <t>新建沥青路长880米，验收合格率100%</t>
  </si>
  <si>
    <t>通过改善基础设施，方便群众生产生活</t>
  </si>
  <si>
    <t>潘集区芦集镇代楼村主干路建设项目</t>
  </si>
  <si>
    <t>长1500米，宽6.5米，厚0.08米沥青路</t>
  </si>
  <si>
    <t>新建沥青路长1500米，验收合格率100%</t>
  </si>
  <si>
    <t>潘集区芦集镇代楼村南湖路建设项目</t>
  </si>
  <si>
    <t>新建长920米C30砼路（其中长254米、宽3米、厚0.18米，长416米、宽2.5米、厚0.18米，长250米、宽2米、厚0.18米）</t>
  </si>
  <si>
    <t>新建道路长920米，验收合格率100%</t>
  </si>
  <si>
    <t>潘集区芦集镇代楼村大王东路建设项目</t>
  </si>
  <si>
    <t>新建长985米C30砼路（其中长500米、宽3米、厚0.18米，长420米、宽2.5米、厚0.18米，长65米、宽2米、厚0.18米）</t>
  </si>
  <si>
    <t>新建道路长985米，验收合格率100%</t>
  </si>
  <si>
    <t>潘集区芦集镇代楼村张庄东路建设项目</t>
  </si>
  <si>
    <t>新建长194米C30砼路，（其中长134米、宽3米、厚0.18米，长60米、宽2.5米、厚0.18米）</t>
  </si>
  <si>
    <t>新建道路长194米，验收合格率100%</t>
  </si>
  <si>
    <t>潘集区芦集镇石集村四队环村路建设项目</t>
  </si>
  <si>
    <t>石集村</t>
  </si>
  <si>
    <t>长746米，宽3米，厚0.18米，C30砼路</t>
  </si>
  <si>
    <t>新建道路长746米，验收合格率100%　</t>
  </si>
  <si>
    <t>潘集区芦集镇石集村石尹路建设项目</t>
  </si>
  <si>
    <t>长980米，宽3米，厚0.18米，C30砼路</t>
  </si>
  <si>
    <t>新建道路长980米，验收合格率100%　</t>
  </si>
  <si>
    <t>潘集区芦集镇石集村三队环村路建设项目</t>
  </si>
  <si>
    <t>长907米，宽3米，厚0.18米，C30砼路</t>
  </si>
  <si>
    <t>新建道路长907米，验收合格率100%　</t>
  </si>
  <si>
    <t>潘集区芦集镇石集村金代路建设项目</t>
  </si>
  <si>
    <t>长445米，宽4米，厚0.18米，C30砼路</t>
  </si>
  <si>
    <t>新建道路长445米，验收合格率100%　</t>
  </si>
  <si>
    <t>潘集区芦集镇石集村金庄环村路建设项目</t>
  </si>
  <si>
    <t>长908米，宽3米，厚0.18米，C30砼路</t>
  </si>
  <si>
    <t>新建道路长908米，验收合格率100%　</t>
  </si>
  <si>
    <t>潘集区芦集镇石集村石集沥青路建设项目</t>
  </si>
  <si>
    <t>长920米，宽4米，厚0.08米沥青路</t>
  </si>
  <si>
    <t>新建道路长920米，验收合格率100%　</t>
  </si>
  <si>
    <t>潘集区芦集镇石集村古农路建设项目</t>
  </si>
  <si>
    <t>长910米，宽4米，厚0.18米,C30砼路</t>
  </si>
  <si>
    <t>新建道路长910米，验收合格率100%　</t>
  </si>
  <si>
    <t>潘集区芦集镇李盟西曹路建设项目</t>
  </si>
  <si>
    <t>李盟村</t>
  </si>
  <si>
    <t>长260米，宽3米，厚0.18米，C30砼路</t>
  </si>
  <si>
    <t>新建道路长260米，验收合格率100%</t>
  </si>
  <si>
    <t>潘集区芦集镇李盟童刘东路建设项目</t>
  </si>
  <si>
    <t>长210米，宽3米，厚0.18米，C30砼路</t>
  </si>
  <si>
    <t>新建道路长210米，验收合格率100%</t>
  </si>
  <si>
    <t>潘集区芦集镇李盟葛楼青年路建设项目</t>
  </si>
  <si>
    <t>新建长830米，宽4米，厚0.18米，C30砼路</t>
  </si>
  <si>
    <t>新建道路长830米，验收合格率100%</t>
  </si>
  <si>
    <t>潘集区芦集镇李盟张庄青年路建设项目</t>
  </si>
  <si>
    <t>新建长1170米，宽4米，厚0.18米，C30砼路</t>
  </si>
  <si>
    <t>新建道路长1170米，验收合格率100%</t>
  </si>
  <si>
    <t>69</t>
  </si>
  <si>
    <t>299</t>
  </si>
  <si>
    <t>潘集区芦集镇李盟张庄立春路建设项目</t>
  </si>
  <si>
    <t>新建长500米，宽3米，厚0.18米，C30砼路</t>
  </si>
  <si>
    <t>潘集区芦集镇李盟张曹路建设项目</t>
  </si>
  <si>
    <t>新建长520米，宽3米，厚0.18米，C30砼路</t>
  </si>
  <si>
    <t>新建道路长520米，验收合格率100%</t>
  </si>
  <si>
    <t>潘集区芦集镇李盟葛宝路建设项目</t>
  </si>
  <si>
    <t>新建长260米，宽3米，厚0.18米，C30砼路</t>
  </si>
  <si>
    <t>潘集区芦集镇王桥村石庄中心路建设项目</t>
  </si>
  <si>
    <t>王桥村</t>
  </si>
  <si>
    <t>新建长650米，宽3.5米，厚0.15米，C30砼路</t>
  </si>
  <si>
    <t>潘集区芦集镇王桥村沥青路建设项目</t>
  </si>
  <si>
    <t>长1000米，宽6米，厚0.05米沥青路</t>
  </si>
  <si>
    <t>潘集区芦集镇王桥村王桥沥青路建设项目</t>
  </si>
  <si>
    <t>潘集区芦集镇王桥村新村道路建设项目</t>
  </si>
  <si>
    <t>长300米，宽5米，厚0.18米，C30砼路</t>
  </si>
  <si>
    <t>潘集区芦集镇梁庙村主干路建设项目</t>
  </si>
  <si>
    <t>梁庙村</t>
  </si>
  <si>
    <t>新建长4350米，宽4米，厚0.06米沥青路</t>
  </si>
  <si>
    <t>新建沥青路长4350米，验收合格率100%</t>
  </si>
  <si>
    <t>潘集区芦集镇梁庙村沥青路建设项目</t>
  </si>
  <si>
    <t>新建长1450米，宽3米，厚0.06米沥青路</t>
  </si>
  <si>
    <t>新建沥青路长1450米，验收合格率100%</t>
  </si>
  <si>
    <t>潘集区芦集镇梁庙村园林路建设项目</t>
  </si>
  <si>
    <t>长968米，宽3米，厚0.18米C30砼路</t>
  </si>
  <si>
    <t>新建道路长968米，验收合格率100%</t>
  </si>
  <si>
    <t>潘集区芦集镇梁庙村梁庙路建设项目</t>
  </si>
  <si>
    <t>长412米，宽3米，厚0.15米，C30砼路</t>
  </si>
  <si>
    <t>新建道路长412米，验收合格率100%</t>
  </si>
  <si>
    <t>潘集区芦集镇梁庙村陈台路建设项目</t>
  </si>
  <si>
    <t>长512米，宽3米，厚0.15米，C30砼路</t>
  </si>
  <si>
    <t>新建道路长512米，验收合格率100%</t>
  </si>
  <si>
    <t>潘集区芦集镇梁庙村蒋圩路建设项目</t>
  </si>
  <si>
    <t>长465米，宽3米，厚0.15米，C30砼路</t>
  </si>
  <si>
    <t>新建道路长465米，验收合格率100%</t>
  </si>
  <si>
    <t>潘集区芦集镇桥西村沟拐道路建设项目</t>
  </si>
  <si>
    <t>新建长900米C30砼路（其中长700米、宽3米、厚0.18米，长200米、宽2.5米、厚0.18米）</t>
  </si>
  <si>
    <t>新建道路长900米，验收合格率100%</t>
  </si>
  <si>
    <t>潘集区芦集镇桥西村邓桥路建设项目</t>
  </si>
  <si>
    <t>新建长950米C30砼路（其中长700米、宽3.5米、厚0.18米；长250米、宽3米、厚0.18米）</t>
  </si>
  <si>
    <t>新建道路长950米，工程验收合格率100%</t>
  </si>
  <si>
    <t>潘集区芦集镇桥西村中心路两侧道路建设项目</t>
  </si>
  <si>
    <t>新建长780米C30砼路（其中长600米、宽3米、厚0.18米，长180米、宽2.5米、厚0.18米）</t>
  </si>
  <si>
    <t>潘集区芦集镇桥西村大邓东道路建设项目</t>
  </si>
  <si>
    <t>新建长800米C30砼路（其中长550米、宽3米、厚0.18米，长250米、宽2.5米、厚0.18米）</t>
  </si>
  <si>
    <t>潘集区芦集镇桥西村沥青路建设项目</t>
  </si>
  <si>
    <t>新建沥青路6800平方米，厚0.05米及标线等</t>
  </si>
  <si>
    <t>新建沥青路6800平方米及标线等，验收合格率100%</t>
  </si>
  <si>
    <t>潘集区芦集镇桥西村养鸡场道路建设项目</t>
  </si>
  <si>
    <t>新建硬化道路3240平方,厚0.18米，C30砼路</t>
  </si>
  <si>
    <t>新建硬化道路3240平方，验收合格率100%</t>
  </si>
  <si>
    <t>潘集区芦集镇桥西村梁桥路建设项目</t>
  </si>
  <si>
    <t>长800米，宽4米，厚0.18米，C30砼路</t>
  </si>
  <si>
    <t>潘集区芦集镇城北村老郢村庄道路建设项目</t>
  </si>
  <si>
    <t>长800米，宽3.5米，厚0.15米， C30砼路</t>
  </si>
  <si>
    <t>潘集区芦集镇秦圩村芦沟路建设项目</t>
  </si>
  <si>
    <t>秦圩村</t>
  </si>
  <si>
    <t>长420米，宽3米，厚0.18米，C30砼路</t>
  </si>
  <si>
    <t>新建道路长420米，验收合格率100%</t>
  </si>
  <si>
    <t>潘集区芦集镇秦圩村大坝路建设项目</t>
  </si>
  <si>
    <t>长1100米，宽4米，厚0.18米，C30砼路</t>
  </si>
  <si>
    <t>新建道路长1100米，验收合格率100%</t>
  </si>
  <si>
    <t>潘集区芦集镇秦圩村北四支路建设项目</t>
  </si>
  <si>
    <t>长350米，宽4米，厚0.18米，C30砼路</t>
  </si>
  <si>
    <t>新建道路长350米，验收合格率100%</t>
  </si>
  <si>
    <t>潘集区芦集镇秦圩村芦沟东路建设项目</t>
  </si>
  <si>
    <t>长1300米，宽4米，厚0.18米，C30砼路</t>
  </si>
  <si>
    <t>潘集区芦集镇秦圩村后秦路建设项目</t>
  </si>
  <si>
    <t>长760米，宽3米，厚0.18米，C30砼路</t>
  </si>
  <si>
    <t>潘集区芦集镇秦圩村芦中路建设项目</t>
  </si>
  <si>
    <t>长240米，宽3米，厚0.18米，C30砼路</t>
  </si>
  <si>
    <t>潘集区芦集镇秦圩村前岗路建设项目</t>
  </si>
  <si>
    <t>长1000米，宽3米，厚0.18米，C30砼路</t>
  </si>
  <si>
    <t>潘集区芦集镇秦圩村代庄及前后秦村庄道路建设项目</t>
  </si>
  <si>
    <t>长700米，宽3米，厚0.15米，C30砼路</t>
  </si>
  <si>
    <t>潘集区芦集镇葛楼村沟前路建设项目</t>
  </si>
  <si>
    <t>葛楼村</t>
  </si>
  <si>
    <t>长859米，宽3.5米，厚0.18米，C30砼路</t>
  </si>
  <si>
    <t>新建道路长859米，验收合格率100%</t>
  </si>
  <si>
    <t>潘集区芦集镇葛楼村八岔村庄路建设项目</t>
  </si>
  <si>
    <t>长1435米，宽3.5米，厚0.18米，C30砼路</t>
  </si>
  <si>
    <t>新建道路长1435米，验收合格率100%</t>
  </si>
  <si>
    <t>潘集区芦集镇葛楼村葛元南路建设项目</t>
  </si>
  <si>
    <t>长195米，宽3.5米，厚0.18米，C30砼路</t>
  </si>
  <si>
    <t>新建道路长195米，验收合格率100%</t>
  </si>
  <si>
    <t>潘集区芦集镇葛楼村李院北路建设项目</t>
  </si>
  <si>
    <t>长336米，宽3.5米，厚0.18米，C30砼路</t>
  </si>
  <si>
    <t>新建道路长336米，验收合格率100%</t>
  </si>
  <si>
    <t>潘集区芦集镇葛楼村尹庄南路建设项目</t>
  </si>
  <si>
    <t>长830米，宽3.5米，厚0.18米，C30砼路</t>
  </si>
  <si>
    <t>潘集区芦集镇葛楼村金庄北庄午路建设项目</t>
  </si>
  <si>
    <t>长700米，宽3.5米，厚0.18米，C30砼路</t>
  </si>
  <si>
    <t>潘集区芦集镇葛楼村金庄西路建设项目</t>
  </si>
  <si>
    <t>长365米，宽3.5米，厚0.18米，C30砼路</t>
  </si>
  <si>
    <t>新建道路长365米，验收合格率100%</t>
  </si>
  <si>
    <t>潘集区芦集镇葛楼村金庄北路建设项目</t>
  </si>
  <si>
    <t>潘集区芦集镇荣庄社区荣庄路建设项目</t>
  </si>
  <si>
    <t>长360米，宽15米，厚0.18米，C30砼路</t>
  </si>
  <si>
    <t>潘集区芦集镇戴庙村戴圩南湖路建设项目</t>
  </si>
  <si>
    <t>长326米，宽3.5米，厚0.18米，C30砼路</t>
  </si>
  <si>
    <t>新建道路长326米，验收合格率100%</t>
  </si>
  <si>
    <t>潘集区芦集镇戴庙村戴庙北湖路建设项目</t>
  </si>
  <si>
    <t>长675米，宽5米，厚0.18米，C30砼路</t>
  </si>
  <si>
    <t>新建道路长675米，验收合格率100%</t>
  </si>
  <si>
    <t>潘集区芦集镇罗集村村庄路建设项目</t>
  </si>
  <si>
    <t>罗集村</t>
  </si>
  <si>
    <t>长400米，宽3米，厚0.15m，C30砼路</t>
  </si>
  <si>
    <t>潘集区芦集镇庙后社区村庄道路建设项目</t>
  </si>
  <si>
    <t>庙后社区</t>
  </si>
  <si>
    <t>长1595米，宽2.5米，厚0.15米， C30砼路</t>
  </si>
  <si>
    <t>新建道路长1600米，验收合格率100%</t>
  </si>
  <si>
    <t>潘集区芦集镇姚幸村老南道路建设项目</t>
  </si>
  <si>
    <t>长500米，宽3米，厚0.18米，C30砼路</t>
  </si>
  <si>
    <t>潘集区芦集镇姚幸村幸庄道路建设项目</t>
  </si>
  <si>
    <t>长300米，宽3米，厚0.18米，C30砼路</t>
  </si>
  <si>
    <t>潘集区芦集镇姚幸村姚庄道路建设项目</t>
  </si>
  <si>
    <t>长230米，宽3米，厚0.18米，C30砼路</t>
  </si>
  <si>
    <t>新建道路长230米，验收合格率100%</t>
  </si>
  <si>
    <t>潘集区芦集镇姚幸村李圩南道路建设项目</t>
  </si>
  <si>
    <t>潘集区芦集镇姚幸村姚庄南湖路建设项目</t>
  </si>
  <si>
    <t>潘集区芦集镇芦集村东塘道路建设项目</t>
  </si>
  <si>
    <t>长260米，宽4米，厚0.18米，C30砼路</t>
  </si>
  <si>
    <t>潘集区芦集镇芦集村松陵路建设项目</t>
  </si>
  <si>
    <t>长1020米，宽3.5米，厚0.18米，C30砼路</t>
  </si>
  <si>
    <t>新建道路长1020米，验收合格率100%</t>
  </si>
  <si>
    <t>潘集区芦集镇芦集村机站路建设项目</t>
  </si>
  <si>
    <t>长200米，宽4米，厚0.18米，C30砼路</t>
  </si>
  <si>
    <t>潘集区芦集镇芦集村八队路建设项目</t>
  </si>
  <si>
    <t>长270米，宽3米，厚0.18米，C30砼路</t>
  </si>
  <si>
    <t>新建道路长270米，验收合格率100%</t>
  </si>
  <si>
    <t>潘集区芦集镇芦集村村庄道路建设项目</t>
  </si>
  <si>
    <t>长3000米，宽2米，厚0.15米，C30砼路</t>
  </si>
  <si>
    <t>新建道路长3000米，验收合格率100%</t>
  </si>
  <si>
    <t>潘集区芦集镇芦集村西湖村庄道路建设项目</t>
  </si>
  <si>
    <t>长575米，宽4米，厚0.18米，C30砼路</t>
  </si>
  <si>
    <t>新建道路长575米，验收合格率100%</t>
  </si>
  <si>
    <t>潘集区芦集镇芦集村小坝路道路建设项目</t>
  </si>
  <si>
    <t>长1130米，宽3.5米，厚0.18米，C30砼路</t>
  </si>
  <si>
    <t>新建道路长1130米，验收合格率100%</t>
  </si>
  <si>
    <t>潘集区芦集镇叶集村盛庄路建设项目</t>
  </si>
  <si>
    <t>长300米，宽3米，厚0.2米,C30砼路</t>
  </si>
  <si>
    <t>12</t>
  </si>
  <si>
    <t>65</t>
  </si>
  <si>
    <t>潘集区芦集镇叶集村盛庄道沟路建设项目</t>
  </si>
  <si>
    <t>长374米，宽3米，厚0.2米,C30砼路</t>
  </si>
  <si>
    <t>新建道路长374米，验收合格率100%</t>
  </si>
  <si>
    <t>16</t>
  </si>
  <si>
    <t>68</t>
  </si>
  <si>
    <t>潘集区芦集镇叶集村盛庄西主干路建设项目</t>
  </si>
  <si>
    <t>长218米，宽3米，厚0.2米,C30砼路</t>
  </si>
  <si>
    <t>新建道路长218米，验收合格率100%</t>
  </si>
  <si>
    <t>63</t>
  </si>
  <si>
    <t>潘集区芦集镇叶集村盛庄西路建设项目</t>
  </si>
  <si>
    <t>长150米，宽3米，厚0.2米,C30砼路</t>
  </si>
  <si>
    <t>10</t>
  </si>
  <si>
    <t>75</t>
  </si>
  <si>
    <t>潘集区芦集镇叶集村南李路建设项目</t>
  </si>
  <si>
    <t>长562米，宽3米，厚0.2米，C30砼路</t>
  </si>
  <si>
    <t>新建道路长562米，验收合格率100%</t>
  </si>
  <si>
    <t>64</t>
  </si>
  <si>
    <t>201</t>
  </si>
  <si>
    <t>潘集区芦集镇董圩社区董圩南路建设项目</t>
  </si>
  <si>
    <t>长780米，宽6米，厚0.18米，C30砼路</t>
  </si>
  <si>
    <t>358</t>
  </si>
  <si>
    <t>1354</t>
  </si>
  <si>
    <t>潘集区芦集镇董圩社区董圩中路建设项目</t>
  </si>
  <si>
    <t>潘集区芦集镇董圩社区沥青路建设项目</t>
  </si>
  <si>
    <t>长780米，宽6米，厚0.05米，沥青路</t>
  </si>
  <si>
    <t>新建沥青路780米，验收合格率100%</t>
  </si>
  <si>
    <t>潘集区芦集镇董圩社区董圩南沥青路建设项目</t>
  </si>
  <si>
    <t>潘集区芦集镇董圩社区董王路建设项目</t>
  </si>
  <si>
    <t>长1530米，宽3.5米，厚0.18米， C30砼路</t>
  </si>
  <si>
    <t>新建道路长1530米，验收合格率100%</t>
  </si>
  <si>
    <t>潘集区芦集镇代楼村西湖矩形渠建设项目</t>
  </si>
  <si>
    <r>
      <rPr>
        <sz val="10"/>
        <rFont val="宋体"/>
        <charset val="134"/>
      </rPr>
      <t>新建矩形渠长1130米，其中，0.8</t>
    </r>
    <r>
      <rPr>
        <sz val="10"/>
        <rFont val="Arial"/>
        <charset val="134"/>
      </rPr>
      <t>×</t>
    </r>
    <r>
      <rPr>
        <sz val="10"/>
        <rFont val="宋体"/>
        <charset val="134"/>
      </rPr>
      <t>1m矩形渠745米、1×1m矩形渠385米。</t>
    </r>
  </si>
  <si>
    <t>改善灌溉面积360亩，工程验收合格率100%。</t>
  </si>
  <si>
    <t>通过改善灌溉面积，保障群众农业增收。</t>
  </si>
  <si>
    <t>潘集区芦集镇代楼村拖沟北矩形渠建设项目</t>
  </si>
  <si>
    <t>新建1×1m矩形渠210米。</t>
  </si>
  <si>
    <t>改善灌溉面积160亩，工程验收合格率100%。</t>
  </si>
  <si>
    <t>潘集区芦集镇代楼村南湖矩形渠建设项目</t>
  </si>
  <si>
    <t>新建0.8×1m矩形渠261米。</t>
  </si>
  <si>
    <t>改善灌溉面积200亩，工程验收合格率100%。</t>
  </si>
  <si>
    <t>潘集区芦集镇石集村古堆东湖渠建设项目</t>
  </si>
  <si>
    <r>
      <rPr>
        <sz val="8"/>
        <color rgb="FF000000"/>
        <rFont val="宋体"/>
        <charset val="134"/>
      </rPr>
      <t>新建0.8</t>
    </r>
    <r>
      <rPr>
        <sz val="8"/>
        <color rgb="FF000000"/>
        <rFont val="Arial"/>
        <charset val="134"/>
      </rPr>
      <t>×</t>
    </r>
    <r>
      <rPr>
        <sz val="8"/>
        <color rgb="FF000000"/>
        <rFont val="宋体"/>
        <charset val="134"/>
      </rPr>
      <t>0.8m矩形渠958米。</t>
    </r>
  </si>
  <si>
    <t>改善灌溉面积340亩，工程验收合格率100%。</t>
  </si>
  <si>
    <t>潘集区芦集镇石集村农场南北主渠建设项目</t>
  </si>
  <si>
    <t>新建1×1m矩形渠829米。</t>
  </si>
  <si>
    <t>改善灌溉面积460亩，工程验收合格率100%。</t>
  </si>
  <si>
    <t>潘集区芦集镇石集村五队西渠建设项目</t>
  </si>
  <si>
    <t>新建0.8×0.8m矩形渠1000米。</t>
  </si>
  <si>
    <t>改善灌溉面积540亩，工程验收合格率100%。</t>
  </si>
  <si>
    <t>潘集区芦集镇石集村四队主渠建设项目</t>
  </si>
  <si>
    <t>新建1×1m矩形渠674米。</t>
  </si>
  <si>
    <t>改善灌溉面积350亩，工程验收合格率100%。</t>
  </si>
  <si>
    <t>潘集区芦集镇石集村盛台南湖渠建设项目</t>
  </si>
  <si>
    <t>新建0.8×0.8m矩形渠750米。</t>
  </si>
  <si>
    <t>改善灌溉面积420亩，工程验收合格率100%。</t>
  </si>
  <si>
    <t>潘集区芦集镇李盟西曹渠建设项目</t>
  </si>
  <si>
    <r>
      <rPr>
        <sz val="10"/>
        <color theme="1"/>
        <rFont val="宋体"/>
        <charset val="134"/>
      </rPr>
      <t>新建0.8</t>
    </r>
    <r>
      <rPr>
        <sz val="10"/>
        <color theme="1"/>
        <rFont val="Arial"/>
        <charset val="134"/>
      </rPr>
      <t>×</t>
    </r>
    <r>
      <rPr>
        <sz val="10"/>
        <color theme="1"/>
        <rFont val="宋体"/>
        <charset val="134"/>
      </rPr>
      <t>1m矩形渠500米。</t>
    </r>
  </si>
  <si>
    <t>改善灌溉面积100亩，工程验收合格率100%。</t>
  </si>
  <si>
    <t>44</t>
  </si>
  <si>
    <t>170</t>
  </si>
  <si>
    <t>潘集区芦集镇李盟村李盟沟塘清淤项目</t>
  </si>
  <si>
    <t>清淤</t>
  </si>
  <si>
    <t>沟塘整治长200米，宽40米、清理污泥8000方及岸绿化。</t>
  </si>
  <si>
    <t>沟塘整治长200米，工程验收合格率100%。</t>
  </si>
  <si>
    <t>潘集区芦集镇王桥村董圩组电灌站建设项目</t>
  </si>
  <si>
    <t>新建机房、电机、水泵及配电设施，新建进出水池等。</t>
  </si>
  <si>
    <t>改善灌溉面积1400亩，验收合格率100%。</t>
  </si>
  <si>
    <t>潘集区芦集镇王桥村石庄组电灌站建设项目</t>
  </si>
  <si>
    <t>改善灌溉面积1500亩，验收合格率100%。</t>
  </si>
  <si>
    <t>潘集区芦集镇王桥村董王桥组电灌站建设项目</t>
  </si>
  <si>
    <t>改善灌溉面积1340亩，验收合格率100%。</t>
  </si>
  <si>
    <t>潘集区芦集镇桥西村养鸡场矩形渠建设项目</t>
  </si>
  <si>
    <r>
      <rPr>
        <sz val="10"/>
        <color rgb="FF000000"/>
        <rFont val="宋体"/>
        <charset val="134"/>
      </rPr>
      <t>新建矩形渠长670米(其中1</t>
    </r>
    <r>
      <rPr>
        <sz val="10"/>
        <color rgb="FF000000"/>
        <rFont val="Arial"/>
        <charset val="134"/>
      </rPr>
      <t>×</t>
    </r>
    <r>
      <rPr>
        <sz val="10"/>
        <color rgb="FF000000"/>
        <rFont val="宋体"/>
        <charset val="134"/>
      </rPr>
      <t>1m矩形渠带盖板长330米，1×1m矩形渠长340米）。</t>
    </r>
  </si>
  <si>
    <t>改善灌溉面积430亩，工程验收合格率100%。</t>
  </si>
  <si>
    <t>潘集区芦集镇桥西村邓桥建设项目</t>
  </si>
  <si>
    <t>新建长14米宽7米3孔桥一座</t>
  </si>
  <si>
    <t>新建长14米宽7米3孔桥一座，工程验收合格率100%。</t>
  </si>
  <si>
    <t>潘集区芦集镇桥西村三支渠西渠设项目</t>
  </si>
  <si>
    <r>
      <rPr>
        <sz val="10"/>
        <color rgb="FF000000"/>
        <rFont val="宋体"/>
        <charset val="134"/>
      </rPr>
      <t>新建1</t>
    </r>
    <r>
      <rPr>
        <sz val="10"/>
        <color rgb="FF000000"/>
        <rFont val="Arial"/>
        <charset val="134"/>
      </rPr>
      <t>×</t>
    </r>
    <r>
      <rPr>
        <sz val="10"/>
        <color rgb="FF000000"/>
        <rFont val="宋体"/>
        <charset val="134"/>
      </rPr>
      <t>1.2m矩形渠360米及生产桥4座。</t>
    </r>
  </si>
  <si>
    <t>改善灌溉面积260亩，工程验收合格率100%。</t>
  </si>
  <si>
    <t>潘集区芦集镇桥西村崔庄电灌站建设项目</t>
  </si>
  <si>
    <t>新建机房、水泵及配套设施、拦污栅、新建进出水池等。</t>
  </si>
  <si>
    <t>改善灌溉面积800亩，验收合格率100%。</t>
  </si>
  <si>
    <t>潘集区芦集镇秦圩村前后秦矩形渠建设项目</t>
  </si>
  <si>
    <r>
      <rPr>
        <sz val="10"/>
        <color rgb="FF000000"/>
        <rFont val="宋体"/>
        <charset val="134"/>
      </rPr>
      <t>新建1.2</t>
    </r>
    <r>
      <rPr>
        <sz val="10"/>
        <color rgb="FF000000"/>
        <rFont val="Arial"/>
        <charset val="134"/>
      </rPr>
      <t>×</t>
    </r>
    <r>
      <rPr>
        <sz val="10"/>
        <color rgb="FF000000"/>
        <rFont val="宋体"/>
        <charset val="134"/>
      </rPr>
      <t>1.2m矩形渠650米。</t>
    </r>
  </si>
  <si>
    <t>改善灌溉面积2030亩，工程验收合格率100%。</t>
  </si>
  <si>
    <t>潘集区芦集镇秦圩村圩里渠建设项目</t>
  </si>
  <si>
    <r>
      <rPr>
        <sz val="10"/>
        <color rgb="FF000000"/>
        <rFont val="宋体"/>
        <charset val="134"/>
      </rPr>
      <t>新建1</t>
    </r>
    <r>
      <rPr>
        <sz val="10"/>
        <color rgb="FF000000"/>
        <rFont val="Arial"/>
        <charset val="134"/>
      </rPr>
      <t>×</t>
    </r>
    <r>
      <rPr>
        <sz val="10"/>
        <color rgb="FF000000"/>
        <rFont val="宋体"/>
        <charset val="134"/>
      </rPr>
      <t>1.2m矩形渠700米。</t>
    </r>
  </si>
  <si>
    <t>改善灌溉面积1340亩，工程验收合格率100%。</t>
  </si>
  <si>
    <t>潘集区芦集镇秦圩村前西渠建设项目</t>
  </si>
  <si>
    <t>新建1.2*1.5m矩形渠800米。</t>
  </si>
  <si>
    <t>改善灌溉面积2010亩，工程验收合格率100%。</t>
  </si>
  <si>
    <t>潘集区芦集镇秦圩村芦沟渠建设项目</t>
  </si>
  <si>
    <t>新建长240米1*1.2m矩形渠。</t>
  </si>
  <si>
    <t>改善灌溉面积960亩，工程验收合格率100%。</t>
  </si>
  <si>
    <t>潘集区芦集镇葛楼村沟前桥闸建设项目</t>
  </si>
  <si>
    <t>新建长7米、宽5米两孔桥闸。</t>
  </si>
  <si>
    <t>新建长7米、宽5米两孔桥闸，工程验收合格率100%</t>
  </si>
  <si>
    <t>潘集区芦集镇葛楼村沟前矩形渠建设项目</t>
  </si>
  <si>
    <r>
      <rPr>
        <sz val="9"/>
        <color rgb="FF000000"/>
        <rFont val="宋体"/>
        <charset val="134"/>
      </rPr>
      <t>新建0.8</t>
    </r>
    <r>
      <rPr>
        <sz val="9"/>
        <color rgb="FF000000"/>
        <rFont val="Arial"/>
        <charset val="134"/>
      </rPr>
      <t>×</t>
    </r>
    <r>
      <rPr>
        <sz val="9"/>
        <color rgb="FF000000"/>
        <rFont val="宋体"/>
        <charset val="134"/>
      </rPr>
      <t>1m矩形渠535米。</t>
    </r>
  </si>
  <si>
    <t>改善灌溉面积410亩，工程验收合格率100%。</t>
  </si>
  <si>
    <t>潘集区芦集镇葛楼村葛元矩形渠建设项目</t>
  </si>
  <si>
    <t>新建0.8×1m矩形渠355米。</t>
  </si>
  <si>
    <t>改善灌溉面积320亩，工程验收合格率100%。</t>
  </si>
  <si>
    <t>潘集区芦集镇葛楼村金庄南湖大田渠建设项目</t>
  </si>
  <si>
    <r>
      <rPr>
        <sz val="9"/>
        <color rgb="FF000000"/>
        <rFont val="宋体"/>
        <charset val="134"/>
      </rPr>
      <t>新建1</t>
    </r>
    <r>
      <rPr>
        <sz val="9"/>
        <color rgb="FF000000"/>
        <rFont val="Arial"/>
        <charset val="134"/>
      </rPr>
      <t>×</t>
    </r>
    <r>
      <rPr>
        <sz val="9"/>
        <color rgb="FF000000"/>
        <rFont val="宋体"/>
        <charset val="134"/>
      </rPr>
      <t>1.2m矩形渠2555米。</t>
    </r>
  </si>
  <si>
    <t>改善灌溉面积850亩，工程验收合格率100%。</t>
  </si>
  <si>
    <t>潘集区芦集镇葛楼村金庄北庄午渠建设项目</t>
  </si>
  <si>
    <r>
      <rPr>
        <sz val="9"/>
        <color rgb="FF000000"/>
        <rFont val="宋体"/>
        <charset val="134"/>
      </rPr>
      <t>新建1</t>
    </r>
    <r>
      <rPr>
        <sz val="9"/>
        <color rgb="FF000000"/>
        <rFont val="Arial"/>
        <charset val="134"/>
      </rPr>
      <t>×</t>
    </r>
    <r>
      <rPr>
        <sz val="9"/>
        <color rgb="FF000000"/>
        <rFont val="宋体"/>
        <charset val="134"/>
      </rPr>
      <t>1.2m矩形渠540米。</t>
    </r>
  </si>
  <si>
    <t>改善灌溉面积500亩，工程验收合格率100%。</t>
  </si>
  <si>
    <t>潘集区芦集镇葛楼村大地北渠建设项目</t>
  </si>
  <si>
    <r>
      <rPr>
        <sz val="9"/>
        <color rgb="FF000000"/>
        <rFont val="宋体"/>
        <charset val="134"/>
      </rPr>
      <t>新建1</t>
    </r>
    <r>
      <rPr>
        <sz val="9"/>
        <color rgb="FF000000"/>
        <rFont val="Arial"/>
        <charset val="134"/>
      </rPr>
      <t>×</t>
    </r>
    <r>
      <rPr>
        <sz val="9"/>
        <color rgb="FF000000"/>
        <rFont val="宋体"/>
        <charset val="134"/>
      </rPr>
      <t>1.2m矩形渠390米。</t>
    </r>
  </si>
  <si>
    <t>改善灌溉面积450亩，工程验收合格率100%。</t>
  </si>
  <si>
    <t>潘集区芦集镇荣庄社区节水闸建设项目</t>
  </si>
  <si>
    <t>新建1-2*2m节制闸5座。</t>
  </si>
  <si>
    <t>改善灌溉面积800亩，验收合格率100%</t>
  </si>
  <si>
    <t>潘集区芦集镇戴庙村戴庙斜沟渠建设项目</t>
  </si>
  <si>
    <r>
      <rPr>
        <sz val="10"/>
        <color rgb="FF000000"/>
        <rFont val="宋体"/>
        <charset val="134"/>
      </rPr>
      <t>新建1</t>
    </r>
    <r>
      <rPr>
        <sz val="10"/>
        <color rgb="FF000000"/>
        <rFont val="Arial"/>
        <charset val="134"/>
      </rPr>
      <t>×</t>
    </r>
    <r>
      <rPr>
        <sz val="10"/>
        <color rgb="FF000000"/>
        <rFont val="宋体"/>
        <charset val="134"/>
      </rPr>
      <t>1m矩形渠685米。</t>
    </r>
  </si>
  <si>
    <t>改善灌溉面积550亩，工程验收合格率100%。</t>
  </si>
  <si>
    <t>潘集区芦集镇戴庙村戴圩北湖渠建设项目</t>
  </si>
  <si>
    <r>
      <rPr>
        <sz val="10"/>
        <color rgb="FF000000"/>
        <rFont val="宋体"/>
        <charset val="134"/>
      </rPr>
      <t>新建1</t>
    </r>
    <r>
      <rPr>
        <sz val="10"/>
        <color rgb="FF000000"/>
        <rFont val="Arial"/>
        <charset val="134"/>
      </rPr>
      <t>×</t>
    </r>
    <r>
      <rPr>
        <sz val="10"/>
        <color rgb="FF000000"/>
        <rFont val="宋体"/>
        <charset val="134"/>
      </rPr>
      <t>1m矩形渠465米。</t>
    </r>
  </si>
  <si>
    <t>改善灌溉面积650亩，工程验收合格率100%。</t>
  </si>
  <si>
    <t>潘集区芦集镇戴庙村庙东北渠建设项目</t>
  </si>
  <si>
    <r>
      <rPr>
        <sz val="10"/>
        <color rgb="FF000000"/>
        <rFont val="宋体"/>
        <charset val="134"/>
      </rPr>
      <t>新建1</t>
    </r>
    <r>
      <rPr>
        <sz val="10"/>
        <color rgb="FF000000"/>
        <rFont val="Arial"/>
        <charset val="134"/>
      </rPr>
      <t>×</t>
    </r>
    <r>
      <rPr>
        <sz val="10"/>
        <color rgb="FF000000"/>
        <rFont val="宋体"/>
        <charset val="134"/>
      </rPr>
      <t>1m矩形渠487米。</t>
    </r>
  </si>
  <si>
    <t>改善灌溉面积800亩，工程验收合格率100%。</t>
  </si>
  <si>
    <t>潘集区芦集镇姚幸村姚庄南渠建设项目</t>
  </si>
  <si>
    <r>
      <rPr>
        <sz val="10"/>
        <rFont val="宋体"/>
        <charset val="134"/>
      </rPr>
      <t>新建1</t>
    </r>
    <r>
      <rPr>
        <sz val="10"/>
        <rFont val="Arial"/>
        <charset val="134"/>
      </rPr>
      <t>×</t>
    </r>
    <r>
      <rPr>
        <sz val="10"/>
        <rFont val="宋体"/>
        <charset val="134"/>
      </rPr>
      <t>1m矩形渠800米。</t>
    </r>
  </si>
  <si>
    <t>改善灌溉面积1000亩，工程验收合格率100%。</t>
  </si>
  <si>
    <t>86</t>
  </si>
  <si>
    <t>278</t>
  </si>
  <si>
    <t>潘集区芦集镇姚幸村老家渠建设项目</t>
  </si>
  <si>
    <r>
      <rPr>
        <sz val="10"/>
        <rFont val="宋体"/>
        <charset val="134"/>
      </rPr>
      <t>新建0.8</t>
    </r>
    <r>
      <rPr>
        <sz val="10"/>
        <rFont val="Arial"/>
        <charset val="134"/>
      </rPr>
      <t>×</t>
    </r>
    <r>
      <rPr>
        <sz val="10"/>
        <rFont val="宋体"/>
        <charset val="134"/>
      </rPr>
      <t>1m矩形渠600米。</t>
    </r>
  </si>
  <si>
    <t>改善灌溉面积600亩，工程验收合格率100%。</t>
  </si>
  <si>
    <t>82</t>
  </si>
  <si>
    <t>354</t>
  </si>
  <si>
    <t>潘集区芦集镇姚幸村西南庄北渠建设项目</t>
  </si>
  <si>
    <r>
      <rPr>
        <sz val="10"/>
        <rFont val="宋体"/>
        <charset val="134"/>
      </rPr>
      <t>新建0.8</t>
    </r>
    <r>
      <rPr>
        <sz val="10"/>
        <rFont val="Arial"/>
        <charset val="134"/>
      </rPr>
      <t>×</t>
    </r>
    <r>
      <rPr>
        <sz val="10"/>
        <rFont val="宋体"/>
        <charset val="134"/>
      </rPr>
      <t>1m矩形渠800米。</t>
    </r>
  </si>
  <si>
    <t>潘集区芦集镇姚幸村幸庄渠建设项目</t>
  </si>
  <si>
    <r>
      <rPr>
        <sz val="10"/>
        <rFont val="宋体"/>
        <charset val="134"/>
      </rPr>
      <t>新建0.8</t>
    </r>
    <r>
      <rPr>
        <sz val="10"/>
        <rFont val="Arial"/>
        <charset val="134"/>
      </rPr>
      <t>×</t>
    </r>
    <r>
      <rPr>
        <sz val="10"/>
        <rFont val="宋体"/>
        <charset val="134"/>
      </rPr>
      <t>1m矩形渠500米。</t>
    </r>
  </si>
  <si>
    <t>潘集区芦集镇姚幸村李圩东湖渠建设项目</t>
  </si>
  <si>
    <t>新建0.8×1m矩形渠900米。</t>
  </si>
  <si>
    <t>潘集区芦集镇姚幸村李圩西湖渠建设项目</t>
  </si>
  <si>
    <t>新建0.8×1m矩形渠800米。</t>
  </si>
  <si>
    <t>潘集区芦集镇姚幸村老南渠建设项目</t>
  </si>
  <si>
    <t>潘集区芦集镇姚幸村董庄渠建设项目</t>
  </si>
  <si>
    <t>新建1×1m矩形渠400米。</t>
  </si>
  <si>
    <t>改善灌溉面积40亩，工程验收合格率100%。</t>
  </si>
  <si>
    <t>潘集区芦集镇姚幸村东湖机站主渠建设项目</t>
  </si>
  <si>
    <r>
      <rPr>
        <sz val="10"/>
        <color theme="1"/>
        <rFont val="宋体"/>
        <charset val="134"/>
      </rPr>
      <t>新建1.5</t>
    </r>
    <r>
      <rPr>
        <sz val="10"/>
        <color theme="1"/>
        <rFont val="Arial"/>
        <charset val="134"/>
      </rPr>
      <t>×</t>
    </r>
    <r>
      <rPr>
        <sz val="10"/>
        <color theme="1"/>
        <rFont val="宋体"/>
        <charset val="134"/>
      </rPr>
      <t>1.5m矩形渠550米。</t>
    </r>
  </si>
  <si>
    <t>新建矩形渠550米，工程验收合格率100%。</t>
  </si>
  <si>
    <t>潘集区芦集镇姚幸村西南庄渠建设项目</t>
  </si>
  <si>
    <t>新建1×1m矩形渠650米。</t>
  </si>
  <si>
    <t>潘集区芦集镇姚幸村姚庄渠建设项目</t>
  </si>
  <si>
    <r>
      <rPr>
        <sz val="10"/>
        <color theme="1"/>
        <rFont val="宋体"/>
        <charset val="134"/>
      </rPr>
      <t>新建1</t>
    </r>
    <r>
      <rPr>
        <sz val="10"/>
        <color theme="1"/>
        <rFont val="Arial"/>
        <charset val="134"/>
      </rPr>
      <t>×</t>
    </r>
    <r>
      <rPr>
        <sz val="10"/>
        <color theme="1"/>
        <rFont val="宋体"/>
        <charset val="134"/>
      </rPr>
      <t>1m矩形渠700米。</t>
    </r>
  </si>
  <si>
    <t>改善灌溉面积900亩，工程验收合格率100%。</t>
  </si>
  <si>
    <t>潘集区芦集镇芦集村东塘渠建设项目</t>
  </si>
  <si>
    <r>
      <rPr>
        <sz val="10"/>
        <color theme="1"/>
        <rFont val="宋体"/>
        <charset val="134"/>
        <scheme val="minor"/>
      </rPr>
      <t>新建0.8</t>
    </r>
    <r>
      <rPr>
        <sz val="11"/>
        <rFont val="Arial"/>
        <charset val="134"/>
      </rPr>
      <t>×</t>
    </r>
    <r>
      <rPr>
        <sz val="11"/>
        <rFont val="宋体"/>
        <charset val="134"/>
      </rPr>
      <t>0.8m矩形渠190米。</t>
    </r>
  </si>
  <si>
    <t>改善灌溉面积450亩,工程验收合格率100%。</t>
  </si>
  <si>
    <t>潘集区芦集镇芦集村东湖2号电灌站建设项目</t>
  </si>
  <si>
    <t>新建管理房、水泵、配电设施、线路、拦污栅及进出水池等。</t>
  </si>
  <si>
    <t>改善灌溉面积1200亩,工程验收合格率100%。</t>
  </si>
  <si>
    <t>潘集区芦集镇芦集村东南湖电灌站建设项目</t>
  </si>
  <si>
    <t>新建管理房、水泵、配电设施、拦污栅及进出水池等。</t>
  </si>
  <si>
    <t>潘集区芦集镇芦集村东金庄电灌站建设项目</t>
  </si>
  <si>
    <t>潘集区芦集镇芦集村北湖2号电灌站建设项目</t>
  </si>
  <si>
    <t>潘集区芦集镇芦集村东南湖渠建设项目</t>
  </si>
  <si>
    <r>
      <rPr>
        <sz val="10"/>
        <color theme="1"/>
        <rFont val="宋体"/>
        <charset val="134"/>
        <scheme val="minor"/>
      </rPr>
      <t>新建1</t>
    </r>
    <r>
      <rPr>
        <sz val="11"/>
        <rFont val="Arial"/>
        <charset val="134"/>
      </rPr>
      <t>×</t>
    </r>
    <r>
      <rPr>
        <sz val="11"/>
        <rFont val="宋体"/>
        <charset val="134"/>
      </rPr>
      <t>1矩形渠187米。</t>
    </r>
  </si>
  <si>
    <t>改善灌溉面积850亩,工程验收合格率100%。</t>
  </si>
  <si>
    <t>潘集区芦集镇芦集村东塘主渠建设项目</t>
  </si>
  <si>
    <r>
      <rPr>
        <sz val="10"/>
        <color theme="1"/>
        <rFont val="宋体"/>
        <charset val="134"/>
        <scheme val="minor"/>
      </rPr>
      <t>新建1</t>
    </r>
    <r>
      <rPr>
        <sz val="11"/>
        <rFont val="Arial"/>
        <charset val="134"/>
      </rPr>
      <t>×</t>
    </r>
    <r>
      <rPr>
        <sz val="11"/>
        <rFont val="宋体"/>
        <charset val="134"/>
      </rPr>
      <t>1矩形渠840米。</t>
    </r>
  </si>
  <si>
    <t>新建道路长840米，工程验收合格率100%。</t>
  </si>
  <si>
    <t>潘集区芦集镇芦集东塘支渠建设项目</t>
  </si>
  <si>
    <r>
      <rPr>
        <sz val="10"/>
        <color theme="1"/>
        <rFont val="宋体"/>
        <charset val="134"/>
        <scheme val="minor"/>
      </rPr>
      <t>新建0.8</t>
    </r>
    <r>
      <rPr>
        <sz val="11"/>
        <rFont val="Arial"/>
        <charset val="134"/>
      </rPr>
      <t>×</t>
    </r>
    <r>
      <rPr>
        <sz val="11"/>
        <rFont val="宋体"/>
        <charset val="134"/>
      </rPr>
      <t>0.8矩形渠530米。</t>
    </r>
  </si>
  <si>
    <t>新建道路长530米，工程验收合格率100%。</t>
  </si>
  <si>
    <t>潘集区芦集镇叶集村盛庄西干渠建设项目</t>
  </si>
  <si>
    <r>
      <rPr>
        <sz val="10"/>
        <color theme="1"/>
        <rFont val="宋体"/>
        <charset val="134"/>
        <scheme val="minor"/>
      </rPr>
      <t>新建1.2</t>
    </r>
    <r>
      <rPr>
        <sz val="10"/>
        <rFont val="Arial"/>
        <charset val="134"/>
      </rPr>
      <t>×</t>
    </r>
    <r>
      <rPr>
        <sz val="10"/>
        <rFont val="宋体"/>
        <charset val="134"/>
      </rPr>
      <t>1.2m矩形渠1200米、1.2</t>
    </r>
    <r>
      <rPr>
        <sz val="10"/>
        <rFont val="Arial"/>
        <charset val="134"/>
      </rPr>
      <t>×5m</t>
    </r>
    <r>
      <rPr>
        <sz val="10"/>
        <rFont val="宋体"/>
        <charset val="134"/>
      </rPr>
      <t>桥3座、1.2</t>
    </r>
    <r>
      <rPr>
        <sz val="10"/>
        <rFont val="Arial"/>
        <charset val="134"/>
      </rPr>
      <t>×</t>
    </r>
    <r>
      <rPr>
        <sz val="10"/>
        <rFont val="宋体"/>
        <charset val="134"/>
      </rPr>
      <t>1.2m渡槽30米。</t>
    </r>
  </si>
  <si>
    <t>56</t>
  </si>
  <si>
    <t>110</t>
  </si>
  <si>
    <t>潘集区芦集镇叶集村盛庄西渠建设项目</t>
  </si>
  <si>
    <r>
      <rPr>
        <sz val="10"/>
        <color theme="1"/>
        <rFont val="宋体"/>
        <charset val="134"/>
        <scheme val="minor"/>
      </rPr>
      <t>新建1</t>
    </r>
    <r>
      <rPr>
        <sz val="10"/>
        <rFont val="Arial"/>
        <charset val="134"/>
      </rPr>
      <t>×</t>
    </r>
    <r>
      <rPr>
        <sz val="10"/>
        <rFont val="宋体"/>
        <charset val="134"/>
      </rPr>
      <t>1m矩形渠520米、1×5m生产桥3座。</t>
    </r>
  </si>
  <si>
    <t>改善灌溉面积180亩，工程验收合格率100%。</t>
  </si>
  <si>
    <t>32</t>
  </si>
  <si>
    <t>95</t>
  </si>
  <si>
    <t>潘集区芦集镇叶集村叶西中心渠建设项目</t>
  </si>
  <si>
    <r>
      <rPr>
        <sz val="10"/>
        <color theme="1"/>
        <rFont val="宋体"/>
        <charset val="134"/>
        <scheme val="minor"/>
      </rPr>
      <t>新建1</t>
    </r>
    <r>
      <rPr>
        <sz val="10"/>
        <rFont val="Arial"/>
        <charset val="134"/>
      </rPr>
      <t>×</t>
    </r>
    <r>
      <rPr>
        <sz val="10"/>
        <rFont val="宋体"/>
        <charset val="134"/>
      </rPr>
      <t>1m矩形渠980米。</t>
    </r>
  </si>
  <si>
    <t>改善灌溉面积220亩，工程验收合格率100%。</t>
  </si>
  <si>
    <t>潘集区芦集镇叶集村叶西北渠建设项目</t>
  </si>
  <si>
    <r>
      <rPr>
        <sz val="10"/>
        <color theme="1"/>
        <rFont val="宋体"/>
        <charset val="134"/>
        <scheme val="minor"/>
      </rPr>
      <t>新建0.8</t>
    </r>
    <r>
      <rPr>
        <sz val="10"/>
        <rFont val="Arial"/>
        <charset val="134"/>
      </rPr>
      <t>×</t>
    </r>
    <r>
      <rPr>
        <sz val="10"/>
        <rFont val="宋体"/>
        <charset val="134"/>
      </rPr>
      <t>1m矩形渠482米。</t>
    </r>
  </si>
  <si>
    <t>改善灌溉面积86亩，工程验收合格率100%。</t>
  </si>
  <si>
    <t>356</t>
  </si>
  <si>
    <t>潘集区芦集镇叶集村南李渠建设项目</t>
  </si>
  <si>
    <r>
      <rPr>
        <sz val="10"/>
        <color theme="1"/>
        <rFont val="宋体"/>
        <charset val="134"/>
        <scheme val="minor"/>
      </rPr>
      <t>新建0.8</t>
    </r>
    <r>
      <rPr>
        <sz val="10"/>
        <rFont val="Arial"/>
        <charset val="134"/>
      </rPr>
      <t>×</t>
    </r>
    <r>
      <rPr>
        <sz val="10"/>
        <rFont val="宋体"/>
        <charset val="134"/>
      </rPr>
      <t>1m矩形渠380米。</t>
    </r>
  </si>
  <si>
    <t>改善灌溉面积90亩，工程验收合格率100%。</t>
  </si>
  <si>
    <t>42</t>
  </si>
  <si>
    <t>89</t>
  </si>
  <si>
    <t>潘集区芦集镇叶集村水牛王南渠建设项目</t>
  </si>
  <si>
    <r>
      <rPr>
        <sz val="10"/>
        <color theme="1"/>
        <rFont val="宋体"/>
        <charset val="134"/>
        <scheme val="minor"/>
      </rPr>
      <t>新建0.8</t>
    </r>
    <r>
      <rPr>
        <sz val="10"/>
        <rFont val="Arial"/>
        <charset val="134"/>
      </rPr>
      <t>×</t>
    </r>
    <r>
      <rPr>
        <sz val="10"/>
        <rFont val="宋体"/>
        <charset val="134"/>
      </rPr>
      <t>1m矩形渠262米。</t>
    </r>
  </si>
  <si>
    <t>改善灌溉面积162亩，工程验收合格率100%。</t>
  </si>
  <si>
    <t>92</t>
  </si>
  <si>
    <t>潘集区芦集镇董圩社区董大渠建设项目</t>
  </si>
  <si>
    <r>
      <rPr>
        <sz val="10"/>
        <rFont val="宋体"/>
        <charset val="134"/>
      </rPr>
      <t>新建1.5</t>
    </r>
    <r>
      <rPr>
        <sz val="10"/>
        <rFont val="Arial"/>
        <charset val="134"/>
      </rPr>
      <t>×</t>
    </r>
    <r>
      <rPr>
        <sz val="10"/>
        <rFont val="宋体"/>
        <charset val="134"/>
      </rPr>
      <t>1.5m矩形渠665米。</t>
    </r>
  </si>
  <si>
    <t>改善灌溉面积2107亩，工程验收合格率100%。</t>
  </si>
  <si>
    <t>潘集区芦集镇董圩社区董李渠建设项目</t>
  </si>
  <si>
    <r>
      <rPr>
        <sz val="10"/>
        <rFont val="宋体"/>
        <charset val="134"/>
      </rPr>
      <t>新建1</t>
    </r>
    <r>
      <rPr>
        <sz val="10"/>
        <rFont val="Arial"/>
        <charset val="134"/>
      </rPr>
      <t>×</t>
    </r>
    <r>
      <rPr>
        <sz val="10"/>
        <rFont val="宋体"/>
        <charset val="134"/>
      </rPr>
      <t>1m矩形渠700米。</t>
    </r>
  </si>
  <si>
    <t>潘集区芦集镇董圩社区节水闸建设项目</t>
  </si>
  <si>
    <t>新建1-2*2m节制闸7座</t>
  </si>
  <si>
    <t>潘集区芦集镇董圩社区利民新河电灌站建设项目</t>
  </si>
  <si>
    <t>新建机房、水泵及配电设施拦污栅，新建进出水池等。</t>
  </si>
  <si>
    <t>改善灌溉面积1900亩,工程验收合格率100%。</t>
  </si>
  <si>
    <t>潘集区泥河镇大树李村中片入户路建设项目</t>
  </si>
  <si>
    <t>大树李村</t>
  </si>
  <si>
    <t>长910米，宽3.5米，厚0.18米，C30砼路</t>
  </si>
  <si>
    <t>新建道路长910米，验收合格率100%</t>
  </si>
  <si>
    <t>潘集区泥河镇后湖中心村道路提升建设项目</t>
  </si>
  <si>
    <t>新建7614平方、厚0.05米沥青路</t>
  </si>
  <si>
    <t>新建7614平方沥青路，验收合格率100%</t>
  </si>
  <si>
    <t>潘集区泥河镇大郢村沟东生活道路建设项目</t>
  </si>
  <si>
    <t>长542.8米，宽3米，厚0.18米，C30砼路</t>
  </si>
  <si>
    <t>新建道路长542.8米，验收合格率100%</t>
  </si>
  <si>
    <t>改善群众生活出行</t>
  </si>
  <si>
    <t>潘集区泥河镇大郢村北场生活道路建设项目</t>
  </si>
  <si>
    <t>长692米，宽3米，厚0.18米，C30砼路</t>
  </si>
  <si>
    <t>新建道路长692米，验收合格率100%</t>
  </si>
  <si>
    <t>潘集区泥河镇大郢村大郢生活道路建设项目</t>
  </si>
  <si>
    <t>潘集区泥河镇大郢村沟西生活道路建设项目</t>
  </si>
  <si>
    <t>长731米，宽4米，厚0.18米，C30砼路</t>
  </si>
  <si>
    <t>潘集区泥河镇中黄村东黄生活路建设项目</t>
  </si>
  <si>
    <t>长840米，宽3米，厚0.18米，C30混凝土路</t>
  </si>
  <si>
    <t>新建道路长640米，验收合格率100%</t>
  </si>
  <si>
    <t>潘集区泥河镇中黄村戈西生活路建设项目</t>
  </si>
  <si>
    <t>长450米，宽3.5米，厚0.18米，C30混凝土路</t>
  </si>
  <si>
    <t>潘集区泥河镇中黄村中黄片生活路建设项目</t>
  </si>
  <si>
    <t>长980米，宽3米，厚0.18米，C30混凝土路</t>
  </si>
  <si>
    <t>潘集区泥河镇中黄村东黄沟东生活路建设项目</t>
  </si>
  <si>
    <t>长640米，宽3米，厚0.18米，C30混凝土路</t>
  </si>
  <si>
    <t>潘集区泥河镇杨柳村东木南水泥路建设项目</t>
  </si>
  <si>
    <t>长420米，宽3米， 厚0.18米，C30硂路</t>
  </si>
  <si>
    <t>潘集区泥河镇杨柳村东木东水泥路建设项目</t>
  </si>
  <si>
    <t>长295米， 宽3米， 厚0.18米，C30硂路</t>
  </si>
  <si>
    <t>新建道路长295米，验收合格率100%</t>
  </si>
  <si>
    <t>潘集区泥河镇杨柳村东木北湖水泥路建设项目</t>
  </si>
  <si>
    <t>长1000米， 宽3米， 厚0.18米，C30硂路</t>
  </si>
  <si>
    <t>潘集区泥河镇杨柳村瓦房东南水泥路建设项目</t>
  </si>
  <si>
    <t>长185米， 宽3.5米， 厚0.18米，C30硂路</t>
  </si>
  <si>
    <t>新建道路长185米，验收合格率100%</t>
  </si>
  <si>
    <t>解决群众生产生活，交通问题，改善村容村貌</t>
  </si>
  <si>
    <t>潘集区泥河镇陶王村老泥中路建设项目</t>
  </si>
  <si>
    <t>长420米，宽5米，厚0.18米，C30混凝土道路</t>
  </si>
  <si>
    <t>潘集区泥河镇陶王村后刘到矿西门路建设项目</t>
  </si>
  <si>
    <t>长700米，宽3.5米，厚0.18米，C30混凝土道路</t>
  </si>
  <si>
    <t>潘集区泥河镇陶王村花炮店东西路建设项目</t>
  </si>
  <si>
    <t>长525米，宽3米，厚0.18米，C30混凝土道路</t>
  </si>
  <si>
    <t>潘集区泥河镇陶王村花炮店中路建设项目</t>
  </si>
  <si>
    <t>长466米，宽3米，厚0.18米，C30混凝土道路</t>
  </si>
  <si>
    <t>新建道路长466米，验收合格率100%</t>
  </si>
  <si>
    <t>潘集区泥河镇陶王村西刘搬迁楼西路建设项目</t>
  </si>
  <si>
    <t>长340米，宽3米，厚0.18米，C30混凝土道路</t>
  </si>
  <si>
    <t>新建道路长340米，验收合格率100%</t>
  </si>
  <si>
    <t>潘集区泥河镇陶王村村部路建设项目</t>
  </si>
  <si>
    <t>长215米，宽3米，厚0.18米，C30混凝土道路</t>
  </si>
  <si>
    <t>新建道路长215米，验收合格率100%</t>
  </si>
  <si>
    <t>潘集区泥河镇陶王村陶东路建设项目</t>
  </si>
  <si>
    <t>长500米，宽3米，厚0.18米，C30混凝土道路</t>
  </si>
  <si>
    <t>潘集区泥河镇黄圩社区小庄组生活路建设项目</t>
  </si>
  <si>
    <t>黄圩社区</t>
  </si>
  <si>
    <t>潘集区泥河镇黄圩社区小郢李生活路建设项目</t>
  </si>
  <si>
    <t>潘集区泥河镇黄圩社区高庄生活路建设项目</t>
  </si>
  <si>
    <t>长1000米，宽4米，厚0.18米，C30砼路</t>
  </si>
  <si>
    <t>潘集区泥河镇振兴村陶新路建设项目</t>
  </si>
  <si>
    <t>潘集区泥河镇谢街村瓦沟东湖路建设项目</t>
  </si>
  <si>
    <t>谢街村</t>
  </si>
  <si>
    <t>长500米,宽4米,厚0.18米，C30混凝土路</t>
  </si>
  <si>
    <t>潘集区泥河镇谢街村瓦沟路建设项目</t>
  </si>
  <si>
    <t>长600米，宽4.5米，厚0.18米，C30混凝土路</t>
  </si>
  <si>
    <t>潘集区泥河镇徐湖村猪场路建设项目</t>
  </si>
  <si>
    <t>徐湖村</t>
  </si>
  <si>
    <t>长500米，宽4米，厚0.18米，C30砼路</t>
  </si>
  <si>
    <t>潘集区泥河镇戴庙村戴东湾主干路建设项目</t>
  </si>
  <si>
    <t>潘集区泥河镇戴庙村戴东湾主干路加宽建设项目</t>
  </si>
  <si>
    <t>长300米，宽1米，厚0.18米，C30砼路</t>
  </si>
  <si>
    <t>新建（加宽）道路长300米，验收合格率100%</t>
  </si>
  <si>
    <t>潘集区泥河镇大圩村自然庄生活路建设项目</t>
  </si>
  <si>
    <t>大圩村</t>
  </si>
  <si>
    <t>长880米，宽3米，厚0.18米，C30混凝土路</t>
  </si>
  <si>
    <t>方便群众出行</t>
  </si>
  <si>
    <t>潘集区泥河镇大圩村小圩自然庄路建设项目</t>
  </si>
  <si>
    <t>长440米，宽3米，厚0.18米，C30混凝土路</t>
  </si>
  <si>
    <t>潘集区泥河镇黑土李村袁东村庄路建设项目</t>
  </si>
  <si>
    <t>长1057米，宽3米，厚0.18米，C30砼路</t>
  </si>
  <si>
    <t>新建道路长1057米，验收合格率100%</t>
  </si>
  <si>
    <t>方便生产生活</t>
  </si>
  <si>
    <t>潘集区泥河镇黑土李村袁湖路建设项目</t>
  </si>
  <si>
    <t>长555米，宽3米，厚0.18米，C30砼路</t>
  </si>
  <si>
    <t>新建道路长555米，验收合格率100%</t>
  </si>
  <si>
    <t>潘集区泥河镇黑土李村西片产业园路建设项目</t>
  </si>
  <si>
    <t>长820米，宽3米，厚0.18米，C30砼路</t>
  </si>
  <si>
    <t>新建道路长820米，验收合格率100%</t>
  </si>
  <si>
    <t>潘集区泥河镇黑土李村袁东东湖路建设项目</t>
  </si>
  <si>
    <t>长760米，宽3.5米，厚0.18米，C30砼路</t>
  </si>
  <si>
    <t>潘集区泥河镇店集村店集组生产生活道路建设项目</t>
  </si>
  <si>
    <t>长900米，宽3.5米，厚0.18米，C30混凝土路</t>
  </si>
  <si>
    <t>提升群众生活质量</t>
  </si>
  <si>
    <t>潘集区泥河镇陶王村祯祥梨园路建设项目</t>
  </si>
  <si>
    <t>长706米，宽3米，厚0.18米，C30混凝土道路，桥两座</t>
  </si>
  <si>
    <t>新建混道路706米，桥两座，验收合格率100%</t>
  </si>
  <si>
    <t>潘集区贺疃镇均刘村大塘刘中心水泥路建设项目</t>
  </si>
  <si>
    <t>均刘村</t>
  </si>
  <si>
    <t>长420米，宽3.5米，厚0.18米，c30标准水泥路面</t>
  </si>
  <si>
    <t>潘集区贺疃镇均刘村均刘西湖路建设项目</t>
  </si>
  <si>
    <t>长550米，宽4米，厚0.18米，C30标准水泥路面</t>
  </si>
  <si>
    <t>潘集区贺疃镇均刘村王小路建设项目</t>
  </si>
  <si>
    <t>长650米，宽3.5米，厚0.18米，C30标准水泥路面</t>
  </si>
  <si>
    <t>潘集区贺疃镇均刘村王老路建设项目</t>
  </si>
  <si>
    <t>潘集区贺疃镇均刘村王园路建设项目</t>
  </si>
  <si>
    <t>长1250米，宽3.5米，厚0.18米，C30标准水泥路面</t>
  </si>
  <si>
    <t>新建道路长1250米，验收合格率100%</t>
  </si>
  <si>
    <t>潘集区贺疃镇均刘村王新路建设项目</t>
  </si>
  <si>
    <t>长970米，宽4米，厚0.18米，C30标准水泥路面</t>
  </si>
  <si>
    <t>新建道路长970米，验收合格率100%</t>
  </si>
  <si>
    <t>潘集区贺疃镇史圩村前王中心路建设项目</t>
  </si>
  <si>
    <t>史圩村</t>
  </si>
  <si>
    <t>长350米，宽3.5米，厚0.18米，C30标准水泥路面</t>
  </si>
  <si>
    <t>潘集区贺疃镇史圩村李集中心路建设项目</t>
  </si>
  <si>
    <t>长1901米，宽3.5米，厚0.18米，C30标准水泥路面</t>
  </si>
  <si>
    <t>新建道路长1901米，验收合格率100%</t>
  </si>
  <si>
    <t>潘集区贺疃镇史圩村半张中心路建设项目</t>
  </si>
  <si>
    <t>长844米，宽3.5米，厚0.18米，C30标准水泥路面</t>
  </si>
  <si>
    <t>新建道路长844米，验收合格率100%</t>
  </si>
  <si>
    <t>潘集区贺疃镇史圩村倪圩中心路建设项目</t>
  </si>
  <si>
    <t>长290米，宽3.5米，厚0.18米，C30标准水泥路面</t>
  </si>
  <si>
    <t>新建道路长290米，验收合格率100%</t>
  </si>
  <si>
    <t>潘集区贺疃镇史圩村后王夹西路建设项目</t>
  </si>
  <si>
    <t>长560米，宽3.5米，厚0.18米，C30标准水泥路面</t>
  </si>
  <si>
    <t>新建道路长560米，验收合格率100%</t>
  </si>
  <si>
    <t>潘集区贺疃镇杨祠村后圩组至圩东组主路建设项目</t>
  </si>
  <si>
    <t>杨祠村</t>
  </si>
  <si>
    <t>长747米，宽3.5米，厚0.18米，C30标准水泥路</t>
  </si>
  <si>
    <t>新建道路长747米，验收合格率100%</t>
  </si>
  <si>
    <t>潘集区贺疃镇杨祠村圩中组至圩西组主路</t>
  </si>
  <si>
    <t>长920米，宽3.5米，厚0.18米，C30标准水泥路</t>
  </si>
  <si>
    <t>潘集区贺疃镇杨祠村前刘西主路建设项目</t>
  </si>
  <si>
    <t>长381米，宽3.5米，厚0.18米，C30标准水泥路</t>
  </si>
  <si>
    <t>新建道路长381米，验收合格率100%</t>
  </si>
  <si>
    <t>潘集区贺疃镇杨祠村后刘庄内路建设项目</t>
  </si>
  <si>
    <t>长1760米，宽3.5米，厚0.18米，C30标准水泥路</t>
  </si>
  <si>
    <t>新建道路长1760米，验收合格率100%</t>
  </si>
  <si>
    <t>潘集区贺疃镇杨祠村利民新河贺关路至杨圩桥建设项目</t>
  </si>
  <si>
    <t>长1349米，宽3.5米，厚0.18米，C30标准水泥路</t>
  </si>
  <si>
    <t>新建道路长1349米，验收合格率100%</t>
  </si>
  <si>
    <t>潘集区贺疃镇塘东村塘三生活路建设项目</t>
  </si>
  <si>
    <t>塘东村</t>
  </si>
  <si>
    <t>长175米，宽4米，厚0.18米，C30标准水泥路面。</t>
  </si>
  <si>
    <t>新建道路长175米，验收合格率100%</t>
  </si>
  <si>
    <t>潘集区贺疃镇塘东村小圩组生活路建设项目</t>
  </si>
  <si>
    <t>长500米，宽3.5米，厚0.18米，C30标准水泥路面</t>
  </si>
  <si>
    <t>潘集区贺疃镇塘东村塘二、一生活路建设项目</t>
  </si>
  <si>
    <t>长500米，宽3.5米，厚0.18米，C30标准水泥路面。</t>
  </si>
  <si>
    <t>潘集区贺疃镇塘东村塘三、塘四生活路建设项目</t>
  </si>
  <si>
    <t>长580米，宽3.5米，厚0.18米，C30标准水泥路面。</t>
  </si>
  <si>
    <t>新建道路长580米，验收合格率100%</t>
  </si>
  <si>
    <t>潘集区贺疃镇贺疃村贺四生活路建设项目</t>
  </si>
  <si>
    <t>长240米，宽3.5米，厚0.18米，C30标准水泥路面</t>
  </si>
  <si>
    <t>潘集区贺疃镇贺疃村贺一惠民路建设项目</t>
  </si>
  <si>
    <t>长220米，宽3.5米，厚0.18米，C30标准水泥路面</t>
  </si>
  <si>
    <t>新建道路长220m，项目验收合格率100%</t>
  </si>
  <si>
    <t>潘集区贺疃镇杨园村园东生活路建设项目</t>
  </si>
  <si>
    <t>长600米,宽4米,厚0.18米，C30标准水泥路面</t>
  </si>
  <si>
    <t>潘集区贺疃镇杨园村园西南北生活路建设项目</t>
  </si>
  <si>
    <t>长130米,宽3.5米,厚0.18米，C30标准水泥路面</t>
  </si>
  <si>
    <t>新建道路长130米，验收合格率100%</t>
  </si>
  <si>
    <t>潘集区贺疃镇杨园村磙西生活路建设项目</t>
  </si>
  <si>
    <t>长647米,宽4米,厚0.18米，C30标准水泥路面</t>
  </si>
  <si>
    <t>新建道路647米，验收合格率100%</t>
  </si>
  <si>
    <t>潘集区贺疃镇贾庄村小胡两条东西生活路建设项目</t>
  </si>
  <si>
    <t>贾庄村</t>
  </si>
  <si>
    <t>长260米,宽3.5米,厚0.18米，C30标准水泥路面</t>
  </si>
  <si>
    <t>新建路长260m，，验收合格率100%</t>
  </si>
  <si>
    <t>潘集区贺疃镇贾庄村小李组东西生活路建设项目</t>
  </si>
  <si>
    <t>长200米,宽3.5米,厚0.18米，C30标准水泥路面</t>
  </si>
  <si>
    <t>新建道路长200米，，验收合格率100%</t>
  </si>
  <si>
    <t>贺疃镇唐集村西陈生活路建设项目</t>
  </si>
  <si>
    <t>唐集村</t>
  </si>
  <si>
    <t>长1070米,宽3.5米,厚0.18米，C30标准水泥路面</t>
  </si>
  <si>
    <t>新建道路长1070米，验收合格率100%</t>
  </si>
  <si>
    <t>贺疃镇唐集村西黄生活路建设项目</t>
  </si>
  <si>
    <t>长615米,宽3.5米,厚0.18米，C30标准水泥路面</t>
  </si>
  <si>
    <t>新建道路长615米，验收合格率100%</t>
  </si>
  <si>
    <t>潘集区贺疃镇陈倪村士福路建设项目</t>
  </si>
  <si>
    <t>陈倪村</t>
  </si>
  <si>
    <t>长600米，宽4米，厚0.18米，C30标准水泥路面</t>
  </si>
  <si>
    <t>潘集区贺疃镇陈倪村南湖水泥路建设项目</t>
  </si>
  <si>
    <t>新建道路长600米，项目验收合格率100%</t>
  </si>
  <si>
    <t>潘集区贺疃镇陈倪村訾庄文友路建设项目</t>
  </si>
  <si>
    <t>长250米，宽4米，厚0.18米，C30标准水泥路面</t>
  </si>
  <si>
    <t>新建道路长250米，项目验收合格率100%</t>
  </si>
  <si>
    <t>潘集区贺疃镇古路岗村余庄路建设项目</t>
  </si>
  <si>
    <t>长360米，宽4米，厚0.18米，C30砼路</t>
  </si>
  <si>
    <t>潘集区贺疃镇古路岗村关西路建设项目</t>
  </si>
  <si>
    <t>长1580米，宽3.5米，厚0.18米，C30砼路</t>
  </si>
  <si>
    <t>新建道路长1580米，验收合格率100%。</t>
  </si>
  <si>
    <t>潘集区贺疃镇秦万村古秦路建设项目</t>
  </si>
  <si>
    <t>长2000米，宽3.5米，厚0.18米，C30标准水泥路面</t>
  </si>
  <si>
    <t>新建道路长2000米，验收合格率100%</t>
  </si>
  <si>
    <t>潘集区贺疃镇朱集村张庄生活路水泥路建设项目</t>
  </si>
  <si>
    <t>长527米，宽3.5米，厚0.18米，C30标准水泥路面</t>
  </si>
  <si>
    <t>新建道路长527米，验收合格率100%</t>
  </si>
  <si>
    <t>潘集区贺疃镇朱集村朱庄生活路建设项目</t>
  </si>
  <si>
    <t>长426米，宽3.5米，厚0.18米，C30标准水泥路面</t>
  </si>
  <si>
    <t>新建道路长426米，验收合格率100%</t>
  </si>
  <si>
    <t>潘集区贺疃镇朱集村胡庄生活路建设项目</t>
  </si>
  <si>
    <t>长480米，宽3.5米，厚0.18米，C30标准水泥路面</t>
  </si>
  <si>
    <t>潘集区贺疃镇朱集村朱南生活路建设项目</t>
  </si>
  <si>
    <t>长410米，宽3.5米，厚0.18米，C30标准水泥路面</t>
  </si>
  <si>
    <t>新建道路长410米，验收合格率100%</t>
  </si>
  <si>
    <t>潘集区贺疃镇塘西村辛王路建设项目</t>
  </si>
  <si>
    <t>塘西村　</t>
  </si>
  <si>
    <t>长1000米，宽3.5米，厚0.18米，C30标准水泥路面</t>
  </si>
  <si>
    <t>潘集区贺疃镇塘西村韩庄路建设项目</t>
  </si>
  <si>
    <t>长300米，宽3.5米，厚0.18米，C30标准水泥路面</t>
  </si>
  <si>
    <t>潘集区贺疃镇塘西村塘一路建设项目</t>
  </si>
  <si>
    <t>潘集区贺疃镇新镇路建设项目</t>
  </si>
  <si>
    <t>长1000米，宽4米，厚0.18米，C30标准水泥路面。</t>
  </si>
  <si>
    <t>潘集区夹沟镇蔡郢村地销煤路到河沿建设项目</t>
  </si>
  <si>
    <t>新建4500平方米，厚0.18米C30商品砼道路</t>
  </si>
  <si>
    <t>新建道路4500平方米，验收合格率100%</t>
  </si>
  <si>
    <t>改善基础设施条件，方便群众生产生活出行</t>
  </si>
  <si>
    <t>潘集区夹沟镇蔡郢村李畔圩小庙南北东西主干道建设项目</t>
  </si>
  <si>
    <t>新建8800平方米，厚0.18米C30商品砼道路</t>
  </si>
  <si>
    <t>新建道路8800平方米，验收合格率100%</t>
  </si>
  <si>
    <t>潘集区夹沟镇蔡郢村李畔圩东湖南北主路建设项目</t>
  </si>
  <si>
    <t>新建8000平方米，厚0.18米C30商品砼道路</t>
  </si>
  <si>
    <t>新建道路8000平方米，验收合格率100%</t>
  </si>
  <si>
    <t>潘集区夹沟镇蔡郢村蔡郢庄进庄主路建设项目</t>
  </si>
  <si>
    <t>新建2400平方米，厚0.18米C30商品砼道路</t>
  </si>
  <si>
    <t>新建道路2400平方米，验收合格率100%</t>
  </si>
  <si>
    <t>潘集区夹沟镇陈集村集西环庄入户路建设项目</t>
  </si>
  <si>
    <t>陈集村</t>
  </si>
  <si>
    <t>新建2800平方米，厚0.18米C30商品砼道路</t>
  </si>
  <si>
    <t>新建道路2800平方米，验收合格率100%</t>
  </si>
  <si>
    <t>潘集区夹沟镇陈集村集东九道巷入户路建设项目</t>
  </si>
  <si>
    <t>新建2120平方米，厚0.18米C30商品砼道路</t>
  </si>
  <si>
    <t>新建道路2120平方米，验收合格率100%</t>
  </si>
  <si>
    <t>潘集区夹沟镇陈集村陈集片新农村五道巷入户路(其中过水涵3处)建设项目</t>
  </si>
  <si>
    <t>新建960平方米，厚0.18米C30商品砼道路</t>
  </si>
  <si>
    <t>新建道路960平方米，验收合格率100%</t>
  </si>
  <si>
    <t>潘集区夹沟镇鸽笼村刘庄东通庄路建设项目</t>
  </si>
  <si>
    <t>新建1200平方米，厚0.18米C30商品砼道路</t>
  </si>
  <si>
    <t>新建道路1200平方米，验收合格率100%。</t>
  </si>
  <si>
    <t>潘集区夹沟镇鸽笼村后陈北通庄路建设项目</t>
  </si>
  <si>
    <t>潘集区夹沟镇鸽笼村后陈东通庄路建设项目</t>
  </si>
  <si>
    <t>新建720平方米，厚0.18米C30商品砼道路</t>
  </si>
  <si>
    <t>新建道路720平方米，验收合格率100%</t>
  </si>
  <si>
    <t>潘集区夹沟镇鸽笼村鸽笼庄通庄路建设项目</t>
  </si>
  <si>
    <t>新建900平方米，厚0.18米C30商品砼道路</t>
  </si>
  <si>
    <t>新建道路900平方米，验收合格率100%</t>
  </si>
  <si>
    <t>潘集区夹沟镇鸽笼村孙店路东头至青龙桥主路建设项目</t>
  </si>
  <si>
    <t>新建6000平方米，厚0.07米的沥青道路</t>
  </si>
  <si>
    <t>新建道路6000平方米，验收合格率100%</t>
  </si>
  <si>
    <t>潘集区夹沟镇老庙村庙西路建设项目</t>
  </si>
  <si>
    <t>新建960平方米，厚0.15米C30商品砼道路</t>
  </si>
  <si>
    <t>潘集区夹沟镇老庙村老庙祁东路建设项目</t>
  </si>
  <si>
    <t>新建2618平方米，厚0.15米C30商品砼道路</t>
  </si>
  <si>
    <t>新建道路2618平方米，验收合格率100%</t>
  </si>
  <si>
    <t>潘集区夹沟镇老庙村老庙祁西路建设项目</t>
  </si>
  <si>
    <t>新建735平方米，厚0.15米C30商品砼道路</t>
  </si>
  <si>
    <t>新建道路735平方米，验收合格率100%。</t>
  </si>
  <si>
    <t>改善基础设施条件，方便群众生产生活出行。</t>
  </si>
  <si>
    <t>潘集区夹沟镇老庙村泥河防汛坝路大地段建设项目</t>
  </si>
  <si>
    <t>新建1050平方米，厚0.15米C30商品砼道路</t>
  </si>
  <si>
    <t>新建道路1050平方米，验收合格率100%</t>
  </si>
  <si>
    <t>潘集区夹沟镇老庙村泥河防汛坝路老庙段建设项目</t>
  </si>
  <si>
    <t>新建1610平方米，厚0.15米C30商品砼道路</t>
  </si>
  <si>
    <t>新建道路1610平方米，验收合格率100%</t>
  </si>
  <si>
    <t>潘集区夹沟镇老庙村泥河防汛坝路祁庄段建设项目</t>
  </si>
  <si>
    <t>新建1540平方米，厚0.15米C30商品砼道路</t>
  </si>
  <si>
    <t>新建道路1540平方米，验收合格率100%</t>
  </si>
  <si>
    <t>潘集区夹沟镇林场村产业道路建设项目</t>
  </si>
  <si>
    <t>新建2480平方米，厚0.18米C30商品砼道路</t>
  </si>
  <si>
    <t>新建道路2480平方米，验收合格率100%</t>
  </si>
  <si>
    <t>潘集区夹沟镇林场村北大道道路建设项目</t>
  </si>
  <si>
    <t>新建3700平方米，厚0.07米沥青道路</t>
  </si>
  <si>
    <t>新建道路3700平方米，验收合格率100%</t>
  </si>
  <si>
    <t>潘集区夹沟镇林场村产业道路（围沟北路）建设项目</t>
  </si>
  <si>
    <t>新建1155平方米，厚0.18米C30商品砼道路</t>
  </si>
  <si>
    <t>新建道路1155平方米，验收合格率100%</t>
  </si>
  <si>
    <t>潘集区夹沟镇林场村产业道路（水杉地南东西路）建设项目</t>
  </si>
  <si>
    <t>新建1400平方米，厚0.18米C30商品砼道路</t>
  </si>
  <si>
    <t>新建道路1400平方米，验收合格率100%</t>
  </si>
  <si>
    <t>潘集区夹沟镇林场村北陶通庄道路至北大道建设项目</t>
  </si>
  <si>
    <t>新建2909.5平方米，厚0.18米C30商品砼道路</t>
  </si>
  <si>
    <t>新建道路2909.5平方米，验收合格率100%</t>
  </si>
  <si>
    <t>潘集区夹沟镇刘集村南大道进李庄路建设项目</t>
  </si>
  <si>
    <t>夹沟镇人民政府 张政伟</t>
  </si>
  <si>
    <t>新建2700平方米，厚0.18米C30商品砼道路</t>
  </si>
  <si>
    <t>新建道路2700平方米，验收合格率100%</t>
  </si>
  <si>
    <t>潘集区夹沟镇刘集村村部前进庄路建设项目</t>
  </si>
  <si>
    <t>新建1116平方米，厚0.18米C30商品砼道路</t>
  </si>
  <si>
    <t>新建道路1116平方米，验收合格率100%</t>
  </si>
  <si>
    <t>潘集区夹沟镇庙前村九队路建设项目</t>
  </si>
  <si>
    <t>新建780平方米，厚0.18米C30商品砼道路</t>
  </si>
  <si>
    <t>新建道路780平方米，验收合格率100%</t>
  </si>
  <si>
    <t>60户</t>
  </si>
  <si>
    <t>潘集区夹沟镇庙前村七队路建设项目</t>
  </si>
  <si>
    <t>新建1200平方米，厚0.07米沥青路</t>
  </si>
  <si>
    <t>新建道路1200平方米，验收合格率100%</t>
  </si>
  <si>
    <t>40户</t>
  </si>
  <si>
    <t>潘集区夹沟镇王咀村南坝路建设项目</t>
  </si>
  <si>
    <t>王咀村</t>
  </si>
  <si>
    <t>新建6300平方米，厚0.18米C30商品砼道路</t>
  </si>
  <si>
    <t>新建道路6300平方米，验收合格率100%</t>
  </si>
  <si>
    <t>潘集区夹沟镇薛集村梨园组通庄路建设项目</t>
  </si>
  <si>
    <t>新建2240平方米，厚0.18米C30商品砼道路</t>
  </si>
  <si>
    <t>新建道路2240平方米，验收合格率100%</t>
  </si>
  <si>
    <t>潘集区夹沟镇转塘村通矿路建设项目</t>
  </si>
  <si>
    <t>新建5175平方米，厚0.18米C30商品砼道路</t>
  </si>
  <si>
    <t>新建道路5175平方米，验收合格率100%</t>
  </si>
  <si>
    <t>潘集区夹沟镇华李村华李队蔬菜基地围庄路建设项目</t>
  </si>
  <si>
    <t>新建1800平方米，厚0.18米C30商品砼道路</t>
  </si>
  <si>
    <t>新建道路1800平方米，验收合格率100%</t>
  </si>
  <si>
    <t>潘集区夹沟镇华李村东国李李三义道路建设项目</t>
  </si>
  <si>
    <t>新建长2960米，宽3米，厚0.05米的沥青路</t>
  </si>
  <si>
    <t>新建道路长2960米，验收合格率100%</t>
  </si>
  <si>
    <t>潘集区夹沟镇华李村（国李-新庄-东国李）断头路建设项目</t>
  </si>
  <si>
    <t>长362米，宽3米，厚0.15米C30商品砼道路</t>
  </si>
  <si>
    <t>新建道路长362米，验收合格率100%</t>
  </si>
  <si>
    <t>潘集区夹沟镇华李村班北道路建设项目</t>
  </si>
  <si>
    <t>长3060米，宽3米，厚0.05米的沥青路</t>
  </si>
  <si>
    <t>新建道路长3060米，验收合格率100%</t>
  </si>
  <si>
    <t>潘集区夹沟镇华李村班北电灌站道路建设项目</t>
  </si>
  <si>
    <t>新建2900平方米，厚0.15米C30商品砼道路</t>
  </si>
  <si>
    <t>新建道路2900平方米，验收合格率100%</t>
  </si>
  <si>
    <t>潘集区夹沟镇东王村东杨五组村庄路建设项目</t>
  </si>
  <si>
    <t>新建345平方，厚0.18米C30商品砼道路</t>
  </si>
  <si>
    <t>新建道路345平方米，验收合格率100%</t>
  </si>
  <si>
    <t>潘集区夹沟镇东王村东杨三组村庄路建设项目</t>
  </si>
  <si>
    <t>新建456平方，厚0.18米C30商品砼道路</t>
  </si>
  <si>
    <t>新建道路456平方米，验收合格率100%</t>
  </si>
  <si>
    <t>潘集区夹沟镇东王村四支渠路南段建设项目</t>
  </si>
  <si>
    <t>新建3370.5平方米，厚0.18米C30商品砼道路</t>
  </si>
  <si>
    <t>新建道路3370.5平方米，验收合格率100%</t>
  </si>
  <si>
    <t>潘集区夹沟镇北大道（北武至东王）畅通道路（二期）建设项目</t>
  </si>
  <si>
    <t>长316米，宽4.5米，厚0.07米沥青路面。</t>
  </si>
  <si>
    <t>新建道路长316米，验收合格率100%</t>
  </si>
  <si>
    <t>夹沟镇至怀远县畅通工程二期（焦窑路陈集街道至北武界）建设项目</t>
  </si>
  <si>
    <t>长500米，宽6米，厚0.07米的沥青路面</t>
  </si>
  <si>
    <t>潘集区夹沟镇北武村胡庄良种基地产业路（二期）建设项目</t>
  </si>
  <si>
    <t>新建长550米，宽4米，厚0.18米C30商品砼道路</t>
  </si>
  <si>
    <t>潘集区夹沟镇北武村胡庄养牛基地道路建设项目</t>
  </si>
  <si>
    <t>长490米，宽4米，厚0.18米C30商品砼道路，包括平板桥2座</t>
  </si>
  <si>
    <t>新建道路长490米，包括平板桥2座，验收合格率100%</t>
  </si>
  <si>
    <t>潘集区平圩镇龚集村街南沥青路建设项目</t>
  </si>
  <si>
    <t>长850米，宽4米，厚0.08米，沥青路</t>
  </si>
  <si>
    <t>新建道路长850米，验收合格率100%</t>
  </si>
  <si>
    <t>潘集区平圩镇李圩村冯郢水泥路建设项目</t>
  </si>
  <si>
    <t>长500米，宽3.5米，厚0.18米，C30砼道路</t>
  </si>
  <si>
    <t>潘集区平圩镇刘巷村湾路刘家路水泥路建设项目</t>
  </si>
  <si>
    <t>长1400米，宽4米，厚0.18米，C30砼路面</t>
  </si>
  <si>
    <t>新建道路长1400米，验收合格率100%</t>
  </si>
  <si>
    <t>潘集区平圩镇刘巷村刘后片水泥路建设项目</t>
  </si>
  <si>
    <t>长270米，宽3.5米，厚0.18米，C30混凝土道路</t>
  </si>
  <si>
    <t>潘集区平圩镇刘余村永安路建设项目</t>
  </si>
  <si>
    <t>潘集区平圩镇刘余村振兴路建设项目</t>
  </si>
  <si>
    <t>长560米，宽4米，厚0.18米，C30砼路面</t>
  </si>
  <si>
    <t>潘集区平圩镇刘余村富民沥青路建设项目</t>
  </si>
  <si>
    <t>修建5200平方米，厚0.06米的沥青路面</t>
  </si>
  <si>
    <t>新建5200平方米沥青路，验收合格率100%</t>
  </si>
  <si>
    <t>潘集区平圩镇新淮村方拐片鸡场路建设项目</t>
  </si>
  <si>
    <t>长535米，宽3.5米，厚0.18米，C30砼路面</t>
  </si>
  <si>
    <t>新建道路长535米，验收率合格100%</t>
  </si>
  <si>
    <t>潘集区平圩镇新淮村常西片至养鸡场路建设项目</t>
  </si>
  <si>
    <t>新建道路长700米，验收率合格100%</t>
  </si>
  <si>
    <t>潘集区平圩镇王圩村二龙沟、王前片丁字路建设项目</t>
  </si>
  <si>
    <t>修建总长621.08米，2103平方，厚0.07米的沥青路面</t>
  </si>
  <si>
    <t>新建道路长621.08米，验收合格率100%</t>
  </si>
  <si>
    <t>潘集区平圩镇王圩村公墓道路提升建设项目</t>
  </si>
  <si>
    <t>新建道路总长 343米，共1407平方米，厚0.18米，C30砼路面。另加长61米，直径600涵管</t>
  </si>
  <si>
    <t>新建道路长 343米，验收合格率100%</t>
  </si>
  <si>
    <t>潘集区平圩镇店集村滨湖路建设项目</t>
  </si>
  <si>
    <t>长515米，宽6米，厚0.18米C30砼路面</t>
  </si>
  <si>
    <t>潘集区平圩镇店集村顾郢西南北路沥青路建设项目</t>
  </si>
  <si>
    <t>长440米，宽5米，厚0.06米沥青路面</t>
  </si>
  <si>
    <t>新建道路长440米，验收合格率100%</t>
  </si>
  <si>
    <t>潘集区平圩镇店集村片内路建设项目</t>
  </si>
  <si>
    <t>新建道路面积3000平方，厚0.07米沥青路</t>
  </si>
  <si>
    <t>新建道路面积3000平方，验收合格率100%</t>
  </si>
  <si>
    <t>潘集区平圩镇林场西路道路建设项目</t>
  </si>
  <si>
    <t>林场</t>
  </si>
  <si>
    <t>长732米，宽4米，厚0.07米，沥青路面</t>
  </si>
  <si>
    <t>潘集区平圩镇丁郢村片内路建设项目</t>
  </si>
  <si>
    <t>新建道路面积1500平方，厚0.07米沥青路</t>
  </si>
  <si>
    <t>新建道路面积1500平方，验收合格率100%</t>
  </si>
  <si>
    <t>潘集区平圩镇庙新村下堤路建设项目</t>
  </si>
  <si>
    <t>下堤路A、B段：加宽460平方米，病害处理500平方米基层换填，厚0.18米，C30砼道路；沥青2480平方，厚0.07米。</t>
  </si>
  <si>
    <t>新建下堤路460平米，500平方基层换填，沥青2480平米，验收合格率100%</t>
  </si>
  <si>
    <t>潘集区平圩镇庙新村庙林路村村通道路建设项目</t>
  </si>
  <si>
    <t>长413米，宽6米，厚0.18米，C30砼道路</t>
  </si>
  <si>
    <t>新建道路长413米，验收合格率100%</t>
  </si>
  <si>
    <t>潘集区平圩镇庙新村Y016道路建设项目</t>
  </si>
  <si>
    <t>长750米，宽6米，厚0.18米，C30砼道路</t>
  </si>
  <si>
    <t>潘集区平圩镇庙新村孔前片水泥路建设项目</t>
  </si>
  <si>
    <t>长885米，宽5米，厚0.18米，C30砼道路</t>
  </si>
  <si>
    <t>新建道路长885米，验收合格率100%</t>
  </si>
  <si>
    <t>潘集区平圩镇谢圩村主路建设项目</t>
  </si>
  <si>
    <t>谢圩村</t>
  </si>
  <si>
    <t>修建总长1200米，面积5400平方，厚0.05米沥青路面</t>
  </si>
  <si>
    <t>潘集区平圩镇卢沟村上堤路建设项目</t>
  </si>
  <si>
    <t>卢沟村</t>
  </si>
  <si>
    <t>长87米，宽6米、厚0.18米，C30砼路面，路面0.07米厚沥青</t>
  </si>
  <si>
    <t>新建道路长87米，路面铺7公分厚沥青，验收合格率100%</t>
  </si>
  <si>
    <t>潘集区平圩镇卢沟村岗上惠民路B段建设项目</t>
  </si>
  <si>
    <t>长478米，宽3.5米，厚0.18米，C30砼道路。新建10米石板桥</t>
  </si>
  <si>
    <t>新建道路长478米，新建10米石板桥，验收合格率100%</t>
  </si>
  <si>
    <t>潘集区平圩镇平圩村新村至钟郢基础路建设项目</t>
  </si>
  <si>
    <t>长521米，宽5米，厚0.18米C30砼路面</t>
  </si>
  <si>
    <t>新建道路长521米，验收合格率100%</t>
  </si>
  <si>
    <t>潘集区平圩镇平圩村巷南片平南路建设项目</t>
  </si>
  <si>
    <t>长600米，宽3.5米，厚0.18米C30砼路面</t>
  </si>
  <si>
    <t>潘集区平圩镇平圩村巷西片基础路建设项目</t>
  </si>
  <si>
    <t>A段长140米，宽4米，B段长89米，宽3.5米，厚0.18米C30砼路面</t>
  </si>
  <si>
    <t>新建道路长229米，验收合格率100%</t>
  </si>
  <si>
    <t>潘集区平圩镇平圩村沟东片钟郢路建设项目</t>
  </si>
  <si>
    <t>长702米，宽3.5米，厚0.18米C30砼路面</t>
  </si>
  <si>
    <t>新建道路长702米，验收合格率100%</t>
  </si>
  <si>
    <t>潘集区平圩镇平圩村敬老院路建设项目</t>
  </si>
  <si>
    <t>长1000米，宽5.8米，厚0.18米C30砼路面</t>
  </si>
  <si>
    <t>潘集区平圩镇平圩村沟东片沥青路建设项目</t>
  </si>
  <si>
    <t>长1000米，宽4米，厚0.07米沥青路</t>
  </si>
  <si>
    <t>潘集区古沟回族乡蔡庙村塘沿与马庄路修复建设项目</t>
  </si>
  <si>
    <t>新建面积9738.05平方米，厚0.07米沥青路</t>
  </si>
  <si>
    <t>新建道路9738.05平方米，验收合格率100%</t>
  </si>
  <si>
    <t>潘集区古沟回族乡蔡庙村灶沟路修复建设项目</t>
  </si>
  <si>
    <t>新建面积5817.6平方米，厚0.07米沥青路</t>
  </si>
  <si>
    <t>新建道路5817.6平方米，验收合格率100%</t>
  </si>
  <si>
    <t>潘集区古沟回族乡蔡庙村东田路修复建设项目</t>
  </si>
  <si>
    <t>新建面积6157.2平方米，厚0.07米沥青路</t>
  </si>
  <si>
    <t>新建道路6157.2平方米，验收合格率100%</t>
  </si>
  <si>
    <t>伏龙村徐前路建设项目</t>
  </si>
  <si>
    <t>长1350米，宽4米，厚0.18米C30砼道路</t>
  </si>
  <si>
    <t>新建道路长1350米，验收合格率100%</t>
  </si>
  <si>
    <t>伏龙村伏高路沥青改造路建设项目</t>
  </si>
  <si>
    <t>长3000米，宽5米，厚度0.1米沥青道路</t>
  </si>
  <si>
    <t>新建沥青道路长3000米验收合格率100%</t>
  </si>
  <si>
    <t>伏龙村伏蒋路沥青改造路建设项目</t>
  </si>
  <si>
    <t>长1750米，宽5米，厚度0.1米沥青道路</t>
  </si>
  <si>
    <t>新建沥青道路长1750米验收合格率100%</t>
  </si>
  <si>
    <t>潘集区古沟回族乡高湖村监测户脱贫户入户路建设项目</t>
  </si>
  <si>
    <t>高湖村</t>
  </si>
  <si>
    <t>长88米，宽3米，厚0.18米,C30砼道路</t>
  </si>
  <si>
    <t>新建道路长88米，验收合格率100%</t>
  </si>
  <si>
    <t>葛巷三队到村主道路修复硬化建设项目</t>
  </si>
  <si>
    <t>长1180米，宽4米，厚0.07米沥青路，(路基修复1000平方）</t>
  </si>
  <si>
    <t>新建道路长1180米，验收合格率100%</t>
  </si>
  <si>
    <t>潘集区古沟回族乡沟北村灌溉站道路硬化建设项目</t>
  </si>
  <si>
    <t>长527米，宽3.5米，厚0.18米C30砼道路</t>
  </si>
  <si>
    <t>潘集区古沟回族乡沟北村葛郢庄内主干道路硬化建设项目</t>
  </si>
  <si>
    <t>长520米，宽3.5米，厚0.15米C30砼道路</t>
  </si>
  <si>
    <t>潘集区古沟回族乡沟北村陈和九西庄内生活道路硬化建设项目</t>
  </si>
  <si>
    <t>长740米，宽3米，厚0.18米C30砼道路</t>
  </si>
  <si>
    <t>古沟杨湖队路建设项目</t>
  </si>
  <si>
    <t>长292米，宽4米，厚0.18米C30砼道路</t>
  </si>
  <si>
    <t>新建道路长292米，验收合格率100%</t>
  </si>
  <si>
    <t>古沟谢湖队南路建设项目</t>
  </si>
  <si>
    <t>长510米，宽4米，厚0.18米C30砼道路</t>
  </si>
  <si>
    <t>新建道路长510米，验收合格率100%</t>
  </si>
  <si>
    <t>潘集区古沟回族乡顾圩村群众出行路建设项目</t>
  </si>
  <si>
    <t>顾圩村</t>
  </si>
  <si>
    <t>长1106米，宽3米，厚0.18米，C30砼道路</t>
  </si>
  <si>
    <t>新建道路长1106米，验收合格率100%</t>
  </si>
  <si>
    <t>潘集区古沟回族乡聂圩村二队进村路建设项目</t>
  </si>
  <si>
    <t>长1287米，宽4米，厚0.15米C30砼道路</t>
  </si>
  <si>
    <t>新建道路长1287米，验收合格率100%</t>
  </si>
  <si>
    <t>潘集区古沟回族乡聂圩村三队至一路号路建设项目</t>
  </si>
  <si>
    <t>长1310米，宽4米，厚0.18米C30砼道路</t>
  </si>
  <si>
    <t>新建道路长1310米，项目验收合格率100%</t>
  </si>
  <si>
    <t>改善种粮大户种粮环境</t>
  </si>
  <si>
    <t>聂圩村马庄路建设项目</t>
  </si>
  <si>
    <t>长754米，宽4米，厚0.18米C30砼道路</t>
  </si>
  <si>
    <t>新建道路长754米，项目验收合格率100%</t>
  </si>
  <si>
    <t>聂圩村小沟西民族路建设项目</t>
  </si>
  <si>
    <t>长500米，宽3.5米，厚0.15米C30砼道路</t>
  </si>
  <si>
    <t>新建道路长500米，项目验收合格率100%</t>
  </si>
  <si>
    <t>聂圩村聂圩三队入户路建设项目</t>
  </si>
  <si>
    <t>长338米，宽3米，厚0.15米C30砼道路</t>
  </si>
  <si>
    <t>新建道路长338米，项目验收合格率100%</t>
  </si>
  <si>
    <t>潘集区古沟回族乡聂圩村东西主路改造建设项目</t>
  </si>
  <si>
    <t>新建厚度0.08米，2600平方米沥青路</t>
  </si>
  <si>
    <t>新建沥青路2600平方米，验收合格率100%</t>
  </si>
  <si>
    <t>潘集区古沟回族乡聂圩村部至大沟西主路改造建设项目</t>
  </si>
  <si>
    <t>新建厚度0.08米，7200平方米沥青路</t>
  </si>
  <si>
    <t>新建沥青路7200平方米，验收合格率100%</t>
  </si>
  <si>
    <t>潘集区古沟回族乡聂圩村陶古路聂圩一队至古沟街白加黑建设项目</t>
  </si>
  <si>
    <t>长1833米，宽4米，厚0.08米沥青路面</t>
  </si>
  <si>
    <t>新建道路长1833米，验收合格率100%</t>
  </si>
  <si>
    <t>潘集区古沟回族乡聂圩村村部门口至聂圩一队进村路白加黑建设项目</t>
  </si>
  <si>
    <t>长485米，宽3米，厚0.08米，沥青路面</t>
  </si>
  <si>
    <t>新建道路长485米，验收合格率100%</t>
  </si>
  <si>
    <t>潘集区古沟回族乡聂圩村聂圩二、三队进村路白加黑建设项目</t>
  </si>
  <si>
    <t>长1477米，宽3米，厚0.07米，沥青路面</t>
  </si>
  <si>
    <t>新建道路长1477米，验收合格率100%</t>
  </si>
  <si>
    <t>潘集区古沟回族乡苏杨村苏胡庄水泥路建设项目</t>
  </si>
  <si>
    <t>长520米，宽3米，厚0.15米，C30砼道路</t>
  </si>
  <si>
    <t>潘集区古沟回族乡苏杨村后二队环庄水泥路建设项目</t>
  </si>
  <si>
    <t>长500米，宽3米，厚0.18米，C30砼道路</t>
  </si>
  <si>
    <t>潘集区古沟回族乡苏杨村新建顾高新河水泥路建设项目</t>
  </si>
  <si>
    <t>长1100米，宽3米，厚0.15米，C30砼道路</t>
  </si>
  <si>
    <t>潘集区古沟回族乡苏杨村新河环庄水泥路建设项目</t>
  </si>
  <si>
    <t>长500米，宽3米，厚0.15米，C30砼道路</t>
  </si>
  <si>
    <t>潘集区古沟回族乡苏杨村新河和后坂埂沥青路建设项目</t>
  </si>
  <si>
    <t>新建长1200米，宽4米，厚0.07米沥青路（路基维修800平方，C30砼，厚0.12米）</t>
  </si>
  <si>
    <t>新建道路长1200米，厚0.07米沥青路，验收合格率100%</t>
  </si>
  <si>
    <t>潘集区古沟回族乡苏杨村苏胡杨沥青路建设项目</t>
  </si>
  <si>
    <t>新建长1150米，宽4米，厚0.07米沥青路（路基维修1000平方，C30砼，厚0.12米）</t>
  </si>
  <si>
    <t>新建道路长1150米，厚0.07米沥青路，验收合格率100%</t>
  </si>
  <si>
    <t>潘集区古沟回族乡苏杨村胡庄水泥路建设项目</t>
  </si>
  <si>
    <t>长600米，宽3米，厚0.15米，C30砼道路</t>
  </si>
  <si>
    <t>潘集区古沟回族乡太平村双寺渠北至陶家渡口路建设项目</t>
  </si>
  <si>
    <t>长450米，宽3米，厚0.18米，C30砼道路</t>
  </si>
  <si>
    <t>潘集区古沟回族乡太平村平西新桥直南路建设项目</t>
  </si>
  <si>
    <t>长456米，宽4米，厚0.18米，C30砼道路</t>
  </si>
  <si>
    <t>新建道路长456米，验收合格率100%</t>
  </si>
  <si>
    <t>潘集区古沟回族乡太平村油王片（白加黑）建设项目</t>
  </si>
  <si>
    <t>道路提升总长568.5米，其中长272米，宽4米，厚0.07米，296.5米，宽3.5米，厚0.07米</t>
  </si>
  <si>
    <t>道路提升长568.5米，验收合格率100%</t>
  </si>
  <si>
    <t>潘集区古沟回族乡太平村村道乡政府西至家北路（白加黑）建设项目</t>
  </si>
  <si>
    <t>道路提升长1576米，宽6米，厚0.07米沥青路</t>
  </si>
  <si>
    <t>道路提升长1576米，验收合格率100%</t>
  </si>
  <si>
    <t>潘集区古沟回族乡太平村太九路白加黑）建设项目</t>
  </si>
  <si>
    <t>道路提升长870米，宽6米，厚0.07米沥青路</t>
  </si>
  <si>
    <t>道路提升长870米，验收合格率100%</t>
  </si>
  <si>
    <t>潘集区古沟回族乡太平村双寺路顺鑫养殖场至太平大道（白加黑）建设项目</t>
  </si>
  <si>
    <t>道路提升总长1426米，其中南段长951米，宽7米，厚0.08米，北段长475米，宽7米，厚0.08米</t>
  </si>
  <si>
    <t>道路提升长1426米，验收合格率100%</t>
  </si>
  <si>
    <t>潘集区古沟回族乡太平村村内道路建设项目</t>
  </si>
  <si>
    <t>道路提升长1689米，宽3-3.5米，厚0.05米沥青路</t>
  </si>
  <si>
    <t>道路提升长1689米，验收合格率100%</t>
  </si>
  <si>
    <t>潘集区古沟回族乡陶郢村潘东新城至聂圩路段水泥路建设项目</t>
  </si>
  <si>
    <t>陶郢村</t>
  </si>
  <si>
    <t>长425米，宽3.5米，厚0.15米，C30砼道路</t>
  </si>
  <si>
    <t>新建道路长425米，验收合格率100%</t>
  </si>
  <si>
    <t>潘集区古沟回族乡陶郢村庙后东水泥路建设项目</t>
  </si>
  <si>
    <t>长640米，宽3米，厚0.15米，C30砼道路</t>
  </si>
  <si>
    <t>潘集区古沟回族乡陶郢村庙后西水泥路建设项目</t>
  </si>
  <si>
    <t>长638米，宽3米，厚0.15米，C30砼道路</t>
  </si>
  <si>
    <t>新建道路长638米，验收合格率100%</t>
  </si>
  <si>
    <t>潘集区古沟回族乡陶郢村后拐庄后水泥路建设项目</t>
  </si>
  <si>
    <t>长370米，宽3米，厚0.15米，C30砼道路</t>
  </si>
  <si>
    <t>潘集区古沟回族乡新河村主干路沥青路建设项目</t>
  </si>
  <si>
    <t>长1075米，宽4米，厚0.07米，沥青路</t>
  </si>
  <si>
    <t>新建道路长1075米，验收合格率100%</t>
  </si>
  <si>
    <t>大郢四队南路建设项目</t>
  </si>
  <si>
    <t>长348米，宽3米，厚0.18米，C30砼道路,平板桥一座</t>
  </si>
  <si>
    <t>新建道路长348米，验收合格率100%</t>
  </si>
  <si>
    <t>彭庄南路建设项目</t>
  </si>
  <si>
    <t>长335米，宽4米，厚0.18米,C30砼道路</t>
  </si>
  <si>
    <t>新建道路长335米，验收合格率100%</t>
  </si>
  <si>
    <t>潘集区古沟回族乡新河村施圩庄沥青路建设项目</t>
  </si>
  <si>
    <t>长1500米，宽4米，厚0.07米，沥青路</t>
  </si>
  <si>
    <t>新建道路长1500米，验收合格率100%</t>
  </si>
  <si>
    <t>於湖村窑厂路建设项目</t>
  </si>
  <si>
    <t>长400米，宽5米，厚0.2米，C30砼道路，修建平板桥1座</t>
  </si>
  <si>
    <t>田集街道南圩社区新沟路建设项目</t>
  </si>
  <si>
    <t>新建长460米，建设面积1460平方</t>
  </si>
  <si>
    <t>建成道路1460平方，
项目验收合格率100%</t>
  </si>
  <si>
    <t>民宗局</t>
  </si>
  <si>
    <t>田集街道刘龙社区刘龙三队生产路</t>
  </si>
  <si>
    <t>新建长380米，宽3.5米、厚18㎝</t>
  </si>
  <si>
    <r>
      <rPr>
        <sz val="10"/>
        <rFont val="宋体"/>
        <charset val="134"/>
      </rPr>
      <t>新建道路项目
合格率100</t>
    </r>
    <r>
      <rPr>
        <sz val="10"/>
        <rFont val="宋体"/>
        <charset val="134"/>
      </rPr>
      <t>%</t>
    </r>
  </si>
  <si>
    <t>改善 群众
生产条件</t>
  </si>
  <si>
    <t>田集街道刘龙社区大沟南三队生产路</t>
  </si>
  <si>
    <t>新建长550米，宽3米、厚18㎝</t>
  </si>
  <si>
    <t>田集街道刘龙社区刘龙三队东西生产路</t>
  </si>
  <si>
    <t>扩建</t>
  </si>
  <si>
    <t>新建长500米，扩建宽1米、厚18㎝</t>
  </si>
  <si>
    <t>田集街道刘龙潘阳光伏南路</t>
  </si>
  <si>
    <t>新建长280米，宽3.5米，厚18cm</t>
  </si>
  <si>
    <t>新建道路项目合格率100%</t>
  </si>
  <si>
    <t>改善群众生产条件</t>
  </si>
  <si>
    <t>245户</t>
  </si>
  <si>
    <t>786人</t>
  </si>
  <si>
    <t>田集街道南圩社区徐家塘巨形渠建设项目</t>
  </si>
  <si>
    <t>修建长342米，宽0.8米，深0.8米，桥4座，铸铁闸门4个</t>
  </si>
  <si>
    <t>新建巨形渠项目，
项目验收合格率100%。</t>
  </si>
  <si>
    <t>田集街道南圩社区沟西二级站老渠建设项目</t>
  </si>
  <si>
    <t>修建长451米，宽01米，深1米，桥3座，铸铁闸门6个</t>
  </si>
  <si>
    <t>潘集区田集街道秦庄民族社区秦庄生产路建设项目</t>
  </si>
  <si>
    <t>对道路整体维修，加固路基，水泥硬化宽2.4米厚度18厘米。总长约1000米</t>
  </si>
  <si>
    <t>新建水泥路面，项目
验收合格率100%。</t>
  </si>
  <si>
    <t>潘集区田集街道秦庄民族社区谭庄电灌站建设项目</t>
  </si>
  <si>
    <t>扩建电灌站房屋，XA80/20水泵1台、拦水坝一处，高压线路等配套设施</t>
  </si>
  <si>
    <t>新建电灌站房屋及配套设施，项目验收合格率100%。</t>
  </si>
  <si>
    <t>潘集区田集街道秦庄民族社区杨庄高压电线更换项目</t>
  </si>
  <si>
    <t>更换35m²电缆1000米，空开、电表等配套设施</t>
  </si>
  <si>
    <t>新建电灌站房屋及配
套设施，项目验收
合格率100%。</t>
  </si>
  <si>
    <t>潘集区田集街道刘圩社区民兴庄农田水渠项目</t>
  </si>
  <si>
    <t>新建盖板渠130米，地上明渠长366米、宽0.8米、深1米。</t>
  </si>
  <si>
    <t>新建盖板渠和明渠项目验收合格率100%。</t>
  </si>
  <si>
    <t>潘集区刘圩社区民兴庄农田道路</t>
  </si>
  <si>
    <t>新建农田道路570长宽3米</t>
  </si>
  <si>
    <t>新建道路570米X3米宽1710平方，项目验收合格率100%。</t>
  </si>
  <si>
    <t>潘集区古沟回族乡太平村双寺电灌站建设项目</t>
  </si>
  <si>
    <t>扩建电灌站房屋，XA80/20水泵2台、Y132M-5电机一台及高压线路等配套设施</t>
  </si>
  <si>
    <t>潘集区古沟回族乡太平村平东平西电灌站建设项目</t>
  </si>
  <si>
    <t>扩建电灌站房屋，XA80/20水泵2台、Y132M-4电机一台及高压线路等配套设施</t>
  </si>
  <si>
    <t>潘集区夹沟镇陈集村陈集街道下水道项目</t>
  </si>
  <si>
    <t>新建长1040米、宽0.8米、高0.8米，带盖板。</t>
  </si>
  <si>
    <t>新建1040米长下水道，验收合格率100%。</t>
  </si>
  <si>
    <t>改善群众生活条件、优化农村人居环境。</t>
  </si>
  <si>
    <t>潘集区潘集镇胡庄村新农村下水道修建（东张）项目</t>
  </si>
  <si>
    <t>修建下水道长1150米，宽1米，深1.2米。</t>
  </si>
  <si>
    <t>解决东张生活污水排放问题。</t>
  </si>
  <si>
    <t>方便群众生活用水排放，提高生活品质。</t>
  </si>
  <si>
    <t>潘集区潘集镇集南村水冲式厕所建设项目</t>
  </si>
  <si>
    <t>集南村</t>
  </si>
  <si>
    <t>新建水冲式公共厕所一座约60平米，修下水道100米。</t>
  </si>
  <si>
    <t>新建厕所、修下水道项目（工程）验收合格率100%</t>
  </si>
  <si>
    <t>改善群众生活、居住条件</t>
  </si>
  <si>
    <t>潘集区脱贫户、监测户特色产业奖补项目</t>
  </si>
  <si>
    <t>区农业农村局
汪全胜</t>
  </si>
  <si>
    <t>潘集区</t>
  </si>
  <si>
    <t>对自主发展特色产业的696户脱贫户、监测户进行奖补。</t>
  </si>
  <si>
    <t>补助696户，预计户均年增收4000元以上。</t>
  </si>
  <si>
    <t>鼓励引导脱贫群众、监测对象自主发展产业，增加收入。</t>
  </si>
  <si>
    <t>潘集区数字设施农业创新应用基地建设项目</t>
  </si>
  <si>
    <t>规划建设占地约100亩，总建筑面积50500㎡。其中建设玻璃温室大棚约46000㎡、生产服务用房约4500㎡。项目配套购置安装生产设备，建设室外给排水、电气等公用设施和道路等基础设施</t>
  </si>
  <si>
    <t>新建占地面积100亩数字设施农业创新应用基地，年增加村集体收入150万元。</t>
  </si>
  <si>
    <t>通过土地流转、务工就业等方式带动农户增收。</t>
  </si>
  <si>
    <t>潘集区全域一体化耕地提质垦种项目</t>
  </si>
  <si>
    <t>项目新建1000亩设施蔬菜种植基地，改造4000亩耕地发展国家地理标志农产品“店集贡米”。</t>
  </si>
  <si>
    <t>新建1000亩设施蔬菜种植基地，改造4000亩耕地，年增加集体收入50万元。</t>
  </si>
  <si>
    <t>潘集区现代设施渔业项目</t>
  </si>
  <si>
    <t>建设占地约200亩的现代设施渔业养殖基地。</t>
  </si>
  <si>
    <t>建设占地约200亩的现代设施渔业养殖基地，年增加村集体收入30万元。</t>
  </si>
  <si>
    <t>潘集区贺疃镇农业社会化服务项目</t>
  </si>
  <si>
    <t>贺疃镇</t>
  </si>
  <si>
    <t>新建育秧厂房800平方米，水泥场地100平方米，秧盘10万个，铲车1台，育秧机2台，高速插秧机6台，碎土机1台，运秧机2台，水泥路200米，叉车1台。</t>
  </si>
  <si>
    <t>育秧厂房400平方米，水泥场地100平方米，秧盘10万个，铲车1台，育秧机2台，高速插秧机6台，碎土机1台，运秧机2台，水泥路200米，叉车1台年增加村集体经济收入不低于20.4万元。</t>
  </si>
  <si>
    <t>带动农户参与务工，为农户提供机械育插秧服务。</t>
  </si>
  <si>
    <t>潘集区贺疃镇均刘村村集体种植项目</t>
  </si>
  <si>
    <t>购买种苗、肥料、农药、工具等，种植中草药101亩。</t>
  </si>
  <si>
    <t>增加村集体收益不低于批复价的6%。</t>
  </si>
  <si>
    <t>通过务工等方式带动脱贫户、监测户增收，带动不少于5户脱贫户增收</t>
  </si>
  <si>
    <t>潘集区贺疃镇塘东村村集体养殖项目</t>
  </si>
  <si>
    <t>建牛舍2000平方米，建羊舍1000平方米，新建东西水泥路长70米，宽4米，新建南北水泥路长180米，宽4米，建砖混结构值班室80平方米。新建储存草棚一间2000平方米。新修下水道260米×0.5米×0.8米.新建化粪池一个100立方米。购买打捆机一套及其他设备。</t>
  </si>
  <si>
    <t>建牛舍2000平方米，建羊舍1000平方米，新建东西水泥路长70米，宽4米，新建南北水泥路长180米，宽4米，建砖混结构值班室80平方米。新建储存草棚一间2000平方米。新修下水道260米×0.5米×0.8米.新建化粪池一个100立方米。购买打捆机一套及其他设备，年增加村集体收入27万元。</t>
  </si>
  <si>
    <t>带动村集体经济发展，通过务工等方式带动47户脱贫户、8户监测户增收。</t>
  </si>
  <si>
    <t>潘集区贺疃镇杨园村品牌粮食种植产业项目</t>
  </si>
  <si>
    <t>种植品牌粮食650亩</t>
  </si>
  <si>
    <t>村集体经济收益不低于批复价的6%。</t>
  </si>
  <si>
    <t>通过务工带动脱贫户增收，同时增加集体收入。</t>
  </si>
  <si>
    <t>潘集区贺疃镇杨园村购买大型农机具项目</t>
  </si>
  <si>
    <t>购买4台套旋耕设备</t>
  </si>
  <si>
    <t>潘集区贺疃镇唐集村葡萄冷藏室项目</t>
  </si>
  <si>
    <t>新建200平方葡萄冷藏室、设备及配套设施，外围彩钢瓦，</t>
  </si>
  <si>
    <t>新建200平方冷藏室，年增加村集体经济收入不低于3.48万元。</t>
  </si>
  <si>
    <t>潘集区贺疃镇秦万村小圩组新建光伏电站</t>
  </si>
  <si>
    <t>新建900千瓦光伏电站，占地宅基地30亩。</t>
  </si>
  <si>
    <t>新建小圩组光伏电站，占地宅基地30亩。年增加村集体经济收入不低于批复价的6%。</t>
  </si>
  <si>
    <t>通过务工等方式带动脱贫户增收，同时增加集体收入。</t>
  </si>
  <si>
    <t>潘集区贺疃镇塘西村生态稻配套加工厂</t>
  </si>
  <si>
    <t>建设1500平方米生态加工厂，120平方米谷物烘干房配套真空机、脱粒机、烘干机</t>
  </si>
  <si>
    <t>年增加村集体收入12万元。</t>
  </si>
  <si>
    <t>潘集区贺疃镇塘西村水稻育秧基地</t>
  </si>
  <si>
    <t>购买洋马插秧机5台，井关插秧机5台，育秧软、硬托盘各6万盘，育秧机3台，配送农机6台，粉土机等相关配套设施。</t>
  </si>
  <si>
    <t>年增加村集体收入不低于12万元。</t>
  </si>
  <si>
    <t>潘集区贺疃镇朱集村产业发展项目</t>
  </si>
  <si>
    <t>购买种苗、农药、肥料等种植白芷牡丹120亩。</t>
  </si>
  <si>
    <t>购买种苗、农药、肥料等种植白芷牡丹120亩。年增加村集体经济收入不低于批复价的6%。</t>
  </si>
  <si>
    <t>潘集区贺疃镇储草棚建设项目</t>
  </si>
  <si>
    <t>新建储草棚6000平方米；新建道路长100米，宽4米，C30标准水泥路面。</t>
  </si>
  <si>
    <t>新建储草棚6000平方米。年增加村集体经济收入不低于39.6万元。</t>
  </si>
  <si>
    <t>潘集区贺疃镇秸秆储存建设项目</t>
  </si>
  <si>
    <t>新建储草棚8000平方米；新建道路长100米，宽4米，C30标准水泥路面。</t>
  </si>
  <si>
    <t>新建储草棚8000平方米。年增加村集体经济收入不低于51.6万元。</t>
  </si>
  <si>
    <t>潘集区贺疃镇有机肥加工厂建设项目</t>
  </si>
  <si>
    <t>新建有机肥发酵车间1000平方米，加工车间1000平方米，有机肥加工及配套设备2套，及配套设施，新建库房500平方米。</t>
  </si>
  <si>
    <t>年增加村集体经济收入不低于批复价的6%。</t>
  </si>
  <si>
    <t>潘集区架河镇瓦郢村农机项目</t>
  </si>
  <si>
    <t>购买2台全自动打包机。</t>
  </si>
  <si>
    <t>每年为村集体增收不低于批复价的6%。</t>
  </si>
  <si>
    <t>增加村集体收入，对脱贫户进行收益分红。</t>
  </si>
  <si>
    <t>潘集区架河镇小郢村葡萄大棚建设项目</t>
  </si>
  <si>
    <t>建设70亩葡萄大棚基地。</t>
  </si>
  <si>
    <t>每年增加村集体收入不低于批复价的6%。</t>
  </si>
  <si>
    <t>潘集区架河镇小郢村双层蔬菜大棚建设项目</t>
  </si>
  <si>
    <t>建设60个（50米*9米）双层蔬菜大棚。</t>
  </si>
  <si>
    <t>通过租赁、示范带动、促进务工就业等方式增加村集体收入，改善群众生活条件。</t>
  </si>
  <si>
    <t>潘集区架河镇小郢村标准化猪舍建设项目</t>
  </si>
  <si>
    <t>建设标准化猪舍3300平方（50米*18米，50米*15米各两栋）。</t>
  </si>
  <si>
    <t>通过合作养殖、示范带动、促进务工就业等方式增加村集体收入，改善群众生活条件。</t>
  </si>
  <si>
    <t>潘集区架河镇小郢村沼渣有机肥处理车间项目</t>
  </si>
  <si>
    <t>建设3000平方米沼渣有机肥处理车间。</t>
  </si>
  <si>
    <t>潘集区架河镇泥集村蔬菜大棚建设项目</t>
  </si>
  <si>
    <t>新建钢架蔬菜大棚2000平方及配套设施。</t>
  </si>
  <si>
    <t>通过自主发展产业，增加收入。</t>
  </si>
  <si>
    <t>潘集区架河镇杨集村富硒食用菌生态循环项目</t>
  </si>
  <si>
    <t>10个蘑菇大棚6336平方及配套设施。</t>
  </si>
  <si>
    <t>潘集区架河镇杨集村蔬菜大棚产业项目</t>
  </si>
  <si>
    <t>新建蔬菜大棚4000平方米及配套设施。</t>
  </si>
  <si>
    <t>潘集区架河镇新圩村农机项目</t>
  </si>
  <si>
    <t>潘集区架河镇前家村农民创业园项目</t>
  </si>
  <si>
    <t>新建高6米标准化钢结构厂房3800平方，作为轻工业生产和仓储使用；新建高8米2500平方钢结构，用于粮食收储和生产加工及烘干设备。</t>
  </si>
  <si>
    <t>带动群众稳岗就业。</t>
  </si>
  <si>
    <t>潘集区架河镇前家村农机项目</t>
  </si>
  <si>
    <t>购买履带式收割机1台，轮式收割机4台。</t>
  </si>
  <si>
    <t>以租赁、分红、农事服务等方式带动农户节本增收。</t>
  </si>
  <si>
    <t>潘集区架河镇前家村冬季温室大棚项目</t>
  </si>
  <si>
    <t>新建2个温室种植大棚，每个大棚约占地4亩。</t>
  </si>
  <si>
    <t>潘集区架河镇前家村果树种植温室大棚项目</t>
  </si>
  <si>
    <t>建设10个温室种植大棚，每个大棚约占地4亩。</t>
  </si>
  <si>
    <t>潘集区架河镇武庙村和美乡村精养鱼塘项目</t>
  </si>
  <si>
    <t>新建精养鱼塘100亩及附属设施，购买养鱼设备1套。</t>
  </si>
  <si>
    <t>潘集区架河镇武庙村和美乡村蔬菜大棚建设项目</t>
  </si>
  <si>
    <t>新建钢架蔬菜大棚80个，每个长50米，宽6.5米。</t>
  </si>
  <si>
    <t>潘集区架河镇武庙村和美乡村鲜食玉米加工项目</t>
  </si>
  <si>
    <t>新建鲜食玉米加工生产线一条，包含玉米去皮、清洗、蒸煮、包装等设备。</t>
  </si>
  <si>
    <t>潘集区架河镇武庙村和美乡村农产品冷库建设项目</t>
  </si>
  <si>
    <t>利用武庙村现状废弃小学建设450平方米农产品冷库，600平方米钢架大棚，配套储物格、装卸装置，主要冷藏西瓜、葡萄等淮河湾特色农产品。</t>
  </si>
  <si>
    <t>潘集区架河镇武庙村农机采购项目</t>
  </si>
  <si>
    <t>采购秸秆打捆机2台、拖拉机2台、旋耕机2台、搂草机1台、插车等设备。</t>
  </si>
  <si>
    <t>潘集区架河镇武庙村和美乡村秸秆收储项目</t>
  </si>
  <si>
    <t>新建储存秸秆场地，建设2000平方米钢结构大棚，设置地磅一个。</t>
  </si>
  <si>
    <t>潘集区架河镇武庙村室内游泳馆项目</t>
  </si>
  <si>
    <t>新建长50米，宽35米钢架结构室内游泳馆，包含游泳池建设及配套安全设施等设备。</t>
  </si>
  <si>
    <t>潘集区架河镇苏涂村规模化养殖场项目</t>
  </si>
  <si>
    <t>新建1900平方钢架猪棚及猪棚附属设施，饲料库1个、育猪室1个，并对原有养殖场进行改造。</t>
  </si>
  <si>
    <t>项目建成后，每年增加村集体经济收入不低于批复价的6%。</t>
  </si>
  <si>
    <t>通过租赁、促进务工就业等方式增加村集体收入，改善脱贫人口生产生活条件。</t>
  </si>
  <si>
    <t>潘集区架河镇苏涂村农机项目</t>
  </si>
  <si>
    <t>购买履带式收割机1台，轮式收割机4台，购买5台拖拉机，5台旋耕机。</t>
  </si>
  <si>
    <t>潘集区架河镇苏涂村植保无人机采购项目</t>
  </si>
  <si>
    <t>购买植保无人机3台。</t>
  </si>
  <si>
    <t>每年可增加村集体收入不低于批复价的6%。</t>
  </si>
  <si>
    <t>通过租赁、示范带动、促进务工就业等方式增加村集体收入，改善脱贫人口生产生活条件。</t>
  </si>
  <si>
    <t>潘集区架河镇先丰村育秧厂建设项目</t>
  </si>
  <si>
    <t>新建厂房1200平方米，20亩地水管喷灌安装，机井一座。</t>
  </si>
  <si>
    <t>项目建成后，每年可增加集体收入不低于批复价的6%。</t>
  </si>
  <si>
    <t>潘集区架河镇农事服务中心提升项目</t>
  </si>
  <si>
    <t>购置烘干设备3套，18m长地泵一个，厂房门前新建长50米，宽15米，厚0.22米，C30砼路面。</t>
  </si>
  <si>
    <t>每年可增加集体收入不低于批复价的6%。</t>
  </si>
  <si>
    <t>通过租赁、师范带动、促进务工就业等方式增加村集体收入，改善脱贫人口生产生活条件</t>
  </si>
  <si>
    <t>潘集区架河镇先丰村农机项目</t>
  </si>
  <si>
    <t>购买旋耕机2台、收割机2台。</t>
  </si>
  <si>
    <t>潘集区架河镇王圩村米酒及米酒风味饮料生产扩建项目</t>
  </si>
  <si>
    <t>扩大米酒生产相关设备，米酒风味饮料相关配套设备，新建冷库3座180平方。</t>
  </si>
  <si>
    <t>每年可增加集体收入8.82万元。</t>
  </si>
  <si>
    <t>潘集区架河镇王圩村农贸市场建设项目</t>
  </si>
  <si>
    <t>新建厂房6000平方米及相关配套设施。</t>
  </si>
  <si>
    <t>每年可增加集体收入30万元。</t>
  </si>
  <si>
    <t>潘集区架河镇淮北村农机项目</t>
  </si>
  <si>
    <t>潘集区架河镇淮北村规模化养殖场项目</t>
  </si>
  <si>
    <t>潘集区古沟回族乡蔡庙村蔡庙小学钢构仓储建设项目</t>
  </si>
  <si>
    <t>新建钢结构仓储3900平方。</t>
  </si>
  <si>
    <t>新建仓储3900平方米，通过出租或自营增加村集体经济收入不低于批复价的6%。</t>
  </si>
  <si>
    <t>通过租赁，以劳务、折股量化等形式带动群众和脱贫户发展种植增收，同时增加村集体收入。</t>
  </si>
  <si>
    <t>潘集区古沟回族乡蔡庙村粮食仓储建设项目</t>
  </si>
  <si>
    <t>新建钢结构粮食仓储2142平方米。</t>
  </si>
  <si>
    <t>新建仓储2142平方米，通过出租或自营增加村集体经济收入不低于批复价的6%。</t>
  </si>
  <si>
    <t>潘集区古沟回族乡蔡庙村蔬菜大棚建设项目</t>
  </si>
  <si>
    <t>新建25亩地蔬菜大棚。</t>
  </si>
  <si>
    <t>通过租赁，增加村集体经济收入不低于批复价的6%。</t>
  </si>
  <si>
    <t>潘集区古沟回族乡蔡庙村蔡氏谷物粮食仓储建设项目</t>
  </si>
  <si>
    <t>新建钢结构仓储500平方米。</t>
  </si>
  <si>
    <t>新建仓储500平方米，通过出租或自营增加村集体经济收入不低于批复价的6%。</t>
  </si>
  <si>
    <t>增加村集体收入。</t>
  </si>
  <si>
    <t>伏龙村钢结构蔬菜大棚20亩建设项目</t>
  </si>
  <si>
    <t>新建钢结构蔬菜大棚20亩，高度4米，宽度10米</t>
  </si>
  <si>
    <t>可增加村集体收入不低于批复价的6%，通过劳务形式提供村民就业岗位，增加村民收入。</t>
  </si>
  <si>
    <t>通过劳务形式提供村民就业岗位，增加村民收入，可增加村集体收入不低于投资额的6%。</t>
  </si>
  <si>
    <t>伏龙村育苗大棚项目30亩建设项目</t>
  </si>
  <si>
    <t>新建育苗大棚30亩，高度4米，宽度10米</t>
  </si>
  <si>
    <t>通过劳务形式提供村民就业岗位，增加村民收入，可增加村集体收入不低于投资额的7%。</t>
  </si>
  <si>
    <t>伏龙村新建瓜果标准大棚建设项目</t>
  </si>
  <si>
    <t>新建20亩宽9米，高4米的钢架大棚</t>
  </si>
  <si>
    <t>通过租赁，增加村集体经济收入，每年不低于批复价的6%。</t>
  </si>
  <si>
    <t>通过租赁，以折股量化形式带动脱贫户增收，同时增加村集体收入。</t>
  </si>
  <si>
    <t>沟北村蔬菜大棚建设项目</t>
  </si>
  <si>
    <t>新建30亩宽9米，高4米的钢构蔬菜大棚</t>
  </si>
  <si>
    <t>租赁或自营:增加村集体经济收入不低于批复价的6%。</t>
  </si>
  <si>
    <t>沟北村仓储建设项目</t>
  </si>
  <si>
    <t>钢架厂房长45m宽35m高11m；c30砼硬化5925平米厚0.2m地平；排水沟长51m宽0.7m高0.7m；0.1mX0.9m盖板长51m。</t>
  </si>
  <si>
    <t>每年可增加村集体经济收入不低于批复价的6%。</t>
  </si>
  <si>
    <t>潘集区古沟回族乡古沟村良辰米业聂强许粮食仓储建设项目</t>
  </si>
  <si>
    <t>古沟村新建粮食仓储2236平方米、高16米</t>
  </si>
  <si>
    <t>新建仓储2236 平方米，通过出租年增加村集体经济收入。不低于批复价的6%。</t>
  </si>
  <si>
    <t>古沟村仓储建设项目</t>
  </si>
  <si>
    <t>建1600平方米仓储</t>
  </si>
  <si>
    <t>年增加村集体经济收入不低于批复价的6%。通过劳务形式提供村民就业岗位，增加村民收入。</t>
  </si>
  <si>
    <t>古沟村蔡湖农家乐建设项目</t>
  </si>
  <si>
    <t>古沟村农家乐项目占地18000平方米，有5处珍禽观赏区笼舍120间,各类保护动物400余只,申请财政资金，发展壮大本土特色产业</t>
  </si>
  <si>
    <t>通过旅游、餐饮等形式带动群众和脱贫户增收，同时增加村集体收入。</t>
  </si>
  <si>
    <t>潘集区古沟回族乡古沟村粮食仓储建设项目</t>
  </si>
  <si>
    <t>古沟村新建粮食仓储2230平方米、高16米。</t>
  </si>
  <si>
    <t>新建仓储2230平方米，通过出租年增加村集体经济收入不低于批复价的6%。</t>
  </si>
  <si>
    <t>潘集区古沟回族乡顾圩村钢构仓储</t>
  </si>
  <si>
    <t>新建钢构厂房长25米，宽25米，高8米，厚0.2米，C30砼硬化625平米</t>
  </si>
  <si>
    <t>租赁：增加村集体经济收入不低于批复价的6%。</t>
  </si>
  <si>
    <t>通过租赁折股量化形式带动监测户增收，同时增加村集体收入。</t>
  </si>
  <si>
    <t>聂圩村大型农机机器化中心服务建设项目</t>
  </si>
  <si>
    <t>新建现代厂房高6米，2000平方米。</t>
  </si>
  <si>
    <t>产业带动：通过劳务形式提供村民就业岗位，增加村民收入，同时增加村集体收入。</t>
  </si>
  <si>
    <t>聂圩村育秧工厂建设项目</t>
  </si>
  <si>
    <t>新建育秧厂房600平方米、水泥地平场地600平方米</t>
  </si>
  <si>
    <t>聂圩村特色优质香米加工厂（小机）建设项目</t>
  </si>
  <si>
    <t>新建现代厂房高5米，400平方米。</t>
  </si>
  <si>
    <t>聂圩村钢构蔬菜大棚建设项目</t>
  </si>
  <si>
    <t>新建50亩地4米高，9米宽钢架大棚，大棚面积不低于23550平方米。</t>
  </si>
  <si>
    <t>聂圩村现代化大棚建设项目</t>
  </si>
  <si>
    <t>新建现代化大棚1500平方米及配套设施。</t>
  </si>
  <si>
    <t>租赁：增加村集体经济收入不低于投资额的10%。</t>
  </si>
  <si>
    <t>聂圩村钢构仓储建设项目</t>
  </si>
  <si>
    <t>新建钢构仓储350平方米</t>
  </si>
  <si>
    <t>租赁：增加村集体经济收入不低于不低于批复价的6%。</t>
  </si>
  <si>
    <t>聂圩村粮食仓储建设项目</t>
  </si>
  <si>
    <t>新建仓储2000平方米，高16米。C30砼硬化路厚0.12米2000平方米。</t>
  </si>
  <si>
    <t>产业带动：聂圩村合作社和宇杰农场及淮松粮油共建共用。通过劳务形式提供村民就业岗位，增加村民收入，同时增加村集体收入。</t>
  </si>
  <si>
    <t>潘集区古沟回族乡苏杨村钢构仓储建设项目</t>
  </si>
  <si>
    <t>新建钢构厂房长50米，宽30米高11米；C30砼硬化2600平方米，厚0.2地平；排水沟长51米，宽0.7米，高0.7米；0.1米*0.9米盖板长51米。</t>
  </si>
  <si>
    <t>通过租赁，折股量化等形式带动脱困户及监测户增收，同时增加村集体收入。</t>
  </si>
  <si>
    <t>潘集区古沟回族乡家北新建蔬菜大棚建设项目</t>
  </si>
  <si>
    <t>新建蔬菜大棚30亩，19980平方</t>
  </si>
  <si>
    <t>通过租赁、等形式带动群众和贫困户增收，同时增加村集体收入。</t>
  </si>
  <si>
    <t>潘集区古沟回族乡太平村共享牛舍三期建设项目</t>
  </si>
  <si>
    <t>占地钢结构养牛厂房54亩及配套设施。</t>
  </si>
  <si>
    <t>通过租赁等形式带动群众和脱贫户增收，同时增加村集体收入。</t>
  </si>
  <si>
    <t>潘集区古沟回族乡太平村特色农业建设项目</t>
  </si>
  <si>
    <t>新建300亩油菜种植基地。</t>
  </si>
  <si>
    <t>潘集区古沟回族乡陶郢村羊肚菌种植大棚项目</t>
  </si>
  <si>
    <t>新建30亩3.8米高的羊肚菌种植大棚。</t>
  </si>
  <si>
    <t>潘集区古沟回族乡陶郢村酥瓜育苗大棚项目</t>
  </si>
  <si>
    <t>新建20亩3.8米高的酥瓜育苗大棚。</t>
  </si>
  <si>
    <t>新河村育秧工厂建设项目</t>
  </si>
  <si>
    <t>新河村新建育秧厂房300平方米、水泥地平场地300平方米</t>
  </si>
  <si>
    <t>年增加村集体收入不低于批复价的6%，通过劳务形式提供村民就业岗位，增加村民收入。</t>
  </si>
  <si>
    <t>新河村新建钢构仓储厂房建设项目</t>
  </si>
  <si>
    <t>新建钢构仓储厂房2000平方米，硬化场地400平方米，</t>
  </si>
  <si>
    <t>潘集区古沟回族乡於湖村钢构厂房项目</t>
  </si>
  <si>
    <t>新钢构厂房1200平方米（9米高）及地面处理</t>
  </si>
  <si>
    <t>项目验收合格率100%。年增加村集体收入不低于批复价的6%。</t>
  </si>
  <si>
    <t>通过租赁形式带动增收，同时增加村集体收入。</t>
  </si>
  <si>
    <t>潘集区古沟回族乡肉牛养殖基地场地硬化及排水明沟项目</t>
  </si>
  <si>
    <t>古沟回族乡人民政府
方涛</t>
  </si>
  <si>
    <t>古沟回族乡</t>
  </si>
  <si>
    <t>新建场地硬化2376平方，厚0.16米。预埋管道，排水明沟约170米，宽0.8米深0.8米。</t>
  </si>
  <si>
    <t>新建场地硬化2376平方，厚0.16米。预埋管道，排水明沟约170米，宽0.8米深0.8米。项目验收合格率100%。</t>
  </si>
  <si>
    <t>潘集区泥河镇杨柳村电商产业园</t>
  </si>
  <si>
    <t>新建厂房300平方米，生产设备、供电、消防设施购买及安装，用于农产品生产销售</t>
  </si>
  <si>
    <t>新建厂房300平方米，生产设备、供电、消防设施购买及安装，用于农产品生产销售，验收合格率100%。年增加村集体经济收入18万元，带动务工。</t>
  </si>
  <si>
    <t>租聘、示范带动、增加村集体经济</t>
  </si>
  <si>
    <t>潘集区泥河镇陶王村养牛基地建设项目</t>
  </si>
  <si>
    <t>新建占地30亩钢架养牛棚及及水电、消防、粪便处理设施等</t>
  </si>
  <si>
    <t>新建30亩钢架养牛棚，验收合格率100%。年增加村集体经济收入60万元。</t>
  </si>
  <si>
    <t>租赁、示范带动。</t>
  </si>
  <si>
    <t>潘集区泥河镇陶王村秸秆储存建设项目</t>
  </si>
  <si>
    <t>新建秸秆储存钢架大棚1500平方米</t>
  </si>
  <si>
    <t>扩建秸秆储存钢架大棚占地1500平方米，验收合格率100%。年增加村集体经济收入不低于批复价的6%。</t>
  </si>
  <si>
    <t>务工就业、带动生产、收益分红</t>
  </si>
  <si>
    <t>潘集区泥河镇大树李村粮食烘干储存厂建设扩建项目</t>
  </si>
  <si>
    <t>新建粮食烘干储存厂房1000平方，日产180吨烘干设备，机械30铲车一台和地磅及供电、消防设施。</t>
  </si>
  <si>
    <t>新建粮食烘干储存厂房1000平方，日产180吨烘干设备，机械30铲车一台和地磅及供电、消防设施。，验收合格率100%，年增加村集体收入不低于批复价的6%。</t>
  </si>
  <si>
    <t>潘集区泥河镇瓦房村养牛场建设项目</t>
  </si>
  <si>
    <t>瓦房村</t>
  </si>
  <si>
    <t>扩建占地25亩钢架养牛棚及水电、消防、粪便处理设施等</t>
  </si>
  <si>
    <t>扩建25亩钢架养牛棚，验收合格率100%。年增加村集体经济收入不低于批复价的6%。</t>
  </si>
  <si>
    <t>潘集区泥河镇后湖村肉牛养殖钢架大棚项目</t>
  </si>
  <si>
    <t>钢结构大棚面积6600平方、供电及消防设施</t>
  </si>
  <si>
    <t>建成养殖钢架大棚6600平方、供电及消防设施，验收合格率100%，年增加村集体收入30万元。</t>
  </si>
  <si>
    <t>通过养殖带动就业务工，收益分红，实现增收</t>
  </si>
  <si>
    <t>潘集区泥河镇后湖村秸秆储存建设项目</t>
  </si>
  <si>
    <t>新建秸秆储存钢架大棚占地1500平方米，验收合格率100%。年增加村集体经济收入不低于批复价的6%，提高本村并带动周边村秸秆利用率。</t>
  </si>
  <si>
    <t>潘集区泥河镇大郢村蔬菜大棚建设项目</t>
  </si>
  <si>
    <t>新建52亩钢架大棚基地</t>
  </si>
  <si>
    <t>新建钢架大棚52亩验收合格率100%，年增加村集体收入不低于批复价的6%。</t>
  </si>
  <si>
    <t>潘集区泥河镇大郢村秸秆储存建设项目</t>
  </si>
  <si>
    <t>新建秸秆储存钢架大棚占地1500平方米，验收合格率100%。年增加村集体经济收入不低于批复价的6%。提高本村并带动周边村秸秆利用率。</t>
  </si>
  <si>
    <t>潘集区泥河镇大郢村粮食烘干储存厂建设扩建项目</t>
  </si>
  <si>
    <t>新建粮食烘干储存厂房1160平方，日产180吨烘干设备，机械30铲车一台和地磅及供电、消防设施</t>
  </si>
  <si>
    <t>新建粮食烘干储存厂房1160平方，日产180吨烘干设备，机械30铲车一台和地磅及供电、消防设施，验收合格率100%，年增加村集体收入不低于批复价的6%。</t>
  </si>
  <si>
    <t>潘集区泥河镇中黄村蔬菜种植钢架大棚</t>
  </si>
  <si>
    <t>新建钢架大棚大棚蔬菜种植基地20亩。</t>
  </si>
  <si>
    <t>带动6户脱贫户务工增收，年收益不低于3000元，同时增加村集体收益不低于批复价的6%。</t>
  </si>
  <si>
    <t>租赁，示范带动。</t>
  </si>
  <si>
    <t>潘集区泥河镇中黄村养殖场项目</t>
  </si>
  <si>
    <t>新建养猪场2000平方米</t>
  </si>
  <si>
    <t>新建养猪场2000平方米，验收合格率100%，增加集体经济收入不低于批复价的6%。</t>
  </si>
  <si>
    <t>改善群众生活出行。</t>
  </si>
  <si>
    <t>潘集区泥河镇中黄村粮食烘干储存厂建设项目</t>
  </si>
  <si>
    <t>新建粮食烘干储存厂房1000平方米，配套设施采购安装。</t>
  </si>
  <si>
    <t>新建粮食烘干储存厂房1000平方米，配套设施采购安装，验收合格率100%，年增加村集体收入不低于批复价的6%。</t>
  </si>
  <si>
    <t>租聘、示范带动、增加村集体经济。</t>
  </si>
  <si>
    <t>潘集区泥河镇中黄村秸秆储存建设项目</t>
  </si>
  <si>
    <t>新建秸秆储存钢架大棚1500平方米。</t>
  </si>
  <si>
    <t>新建秸秆储存钢架大棚占地1500平方米，验收合格率100%年增加村集体经济收入不低于批复价的6%。</t>
  </si>
  <si>
    <t>潘集区泥河镇振兴村蔬菜瓜果大棚建设项目</t>
  </si>
  <si>
    <t>扩建钢架大棚基地60亩</t>
  </si>
  <si>
    <t>新建钢架大棚大棚蔬菜种植基地60亩，验收合格率100%。年增加村集体经济收入不低于批复价的6%。</t>
  </si>
  <si>
    <t>潘集区泥河镇2025谢街村塌陷区渔光互补项目</t>
  </si>
  <si>
    <t>鱼塘100亩，挖掘机整理、修路、渔塘围坝，增加基础设施等</t>
  </si>
  <si>
    <t>建设鱼塘100亩，验收合格率100%，增加村集体收益每年增收不低于批复价的6%。</t>
  </si>
  <si>
    <t>潘集区泥河镇大圩村蔬菜瓜果大棚建设项目</t>
  </si>
  <si>
    <t>新建钢架大棚基地60亩</t>
  </si>
  <si>
    <t>潘集区泥河镇黑土李村蔬菜瓜果大棚建设项目</t>
  </si>
  <si>
    <t>新建钢架大棚大棚蔬菜种植基地60亩，验收合格率100%。每年增加经济收入不低于批复价的6%。</t>
  </si>
  <si>
    <t>潘集区夹沟镇蔡郢村孵化厂建设项目</t>
  </si>
  <si>
    <t>新建1000平方标准化厂房，购买30台孵化设备、出雏设备3套 硬化300平方米地面及附属设施。</t>
  </si>
  <si>
    <t>推动夹沟镇乡村振兴产业结构调整，租赁经营，每年增加经济收入不低于批复价的6%，验收合格率100%。</t>
  </si>
  <si>
    <t>通过租赁经营，增加非脱贫村集体收入，通过劳务形式提供就业岗位，增加村民收入。</t>
  </si>
  <si>
    <t>潘集区夹沟镇蔡郢村制冰冷库建设项目</t>
  </si>
  <si>
    <t>新建1000平方标准化厂房，购买制冰设备2套、冷链运输车2辆 叉车1辆 平板车1辆 硬化1500平方米地面及附属设施。</t>
  </si>
  <si>
    <t>潘集区夹沟镇蔡郢村秸秆仓储建设项目</t>
  </si>
  <si>
    <t>新建秸秆仓储处理3000平方米厂房及高品质饲草精选附属设施。</t>
  </si>
  <si>
    <t>潘集区夹沟镇蔡郢村粮食烘干设备建设项目</t>
  </si>
  <si>
    <t>新建钢结构厂房1000平方米，引进日处理400吨粮食烘干设备生产线及其他附属设施。</t>
  </si>
  <si>
    <t>潘集区夹沟镇蔡郢村有机肥生产加工建设项目</t>
  </si>
  <si>
    <t>结合蔡郢村养殖户现状，建设畜禽粪便处理500平方米厂房及有机肥生产线及附属设施。</t>
  </si>
  <si>
    <t>推动夹沟镇乡村振兴产业结构调整，租赁经营，每年增加经济收入不低于批复价的6%。</t>
  </si>
  <si>
    <t>通过租赁经营等，增加非脱贫村集体收入，开发公益性岗位，增加带动脱贫户收入。</t>
  </si>
  <si>
    <t>潘集区夹沟镇新集村有机肥生产加工建设项目</t>
  </si>
  <si>
    <t>新建畜禽粪便处理300平方米厂房，及有机肥生产线及附属设施。</t>
  </si>
  <si>
    <t>潘集区夹沟镇新集村大米加工点建设项目</t>
  </si>
  <si>
    <t>新建大米加工点，建设钢构厂房300平方米。</t>
  </si>
  <si>
    <t>潘集区夹沟镇新集村塌陷区水面综合治理项目</t>
  </si>
  <si>
    <t>利用新集村30余亩塌陷地，新建成标准化鱼塘，用于黑鱼养殖，推动新集村水产业发展。</t>
  </si>
  <si>
    <t>潘集区夹沟镇夹沟村农产品加工项目建设项目</t>
  </si>
  <si>
    <t>新建2500平方米标准钢构厂房，引进全自动生产线及配套附属工程。</t>
  </si>
  <si>
    <t>推动夹沟镇产业结构调整，租赁经营，每年增加经济收入不低于批复价的6%。</t>
  </si>
  <si>
    <t>通过租赁经营，增加脱贫村集体收入，通过劳务形式提供就业岗位，增加村民收入。</t>
  </si>
  <si>
    <t>潘集区夹沟镇夹沟村食品加工生产建设项目</t>
  </si>
  <si>
    <t>利用夹沟镇敬老院，新建2500平方米标准钢构厂房，引进全自动生产线及配套附属工程。</t>
  </si>
  <si>
    <t>潘集区夹沟镇夹沟村菜市场经营管理建设项目</t>
  </si>
  <si>
    <t>新建夹沟村菜市场配套设施，完善管理体系，打造标准菜市场管理模式。</t>
  </si>
  <si>
    <t>潘集区夹沟镇老庙村社会化服务建设项目</t>
  </si>
  <si>
    <t>开展土地托管1000亩，建设粮食示范种植基地建设。</t>
  </si>
  <si>
    <t>打造店集贡米系列，为村集体创收，每年增加经济收入不低于批复价的6%。</t>
  </si>
  <si>
    <t>开展土地托管，提高机械化使用率，增加种植业附加值。提供群众就业岗位，增加村民收入。</t>
  </si>
  <si>
    <t>潘集区夹沟镇老庙村塌陷区养殖项目</t>
  </si>
  <si>
    <t>利用老庙村30余亩塌陷地，新建标准化鱼塘，用于黑鱼养殖，推动老庙村水产业发展。</t>
  </si>
  <si>
    <t>推动夹沟镇产业结构调整，租赁经营，发展养殖业，每年增加经济收入不低于批复价的6%。</t>
  </si>
  <si>
    <t>通过租赁经营等，增加非脱贫户村集体收入，开发公益性岗位，增加带动脱贫户收入。</t>
  </si>
  <si>
    <t>潘集区夹沟镇林场村扩建酥瓜大棚建设项目</t>
  </si>
  <si>
    <t>新建16亩酥瓜大棚基地。</t>
  </si>
  <si>
    <t>新建16亩酥瓜大棚，通过租赁经营，增加村集体收入不低于批复价的6%。。</t>
  </si>
  <si>
    <t>通过租赁经营，增加村集体经济收入，开发公益性岗位，增加带动脱贫户收入。</t>
  </si>
  <si>
    <t>潘集区夹沟镇刘集村小田并大田(土地平整)建设项目</t>
  </si>
  <si>
    <t>通过大田并小田，土地平整，打造农业示范田1500亩。</t>
  </si>
  <si>
    <t>通过承包经营，每年为出列村增加收入不低于批复价的6%。</t>
  </si>
  <si>
    <t>通过土地平整，同时施肥播撒、旋耕，提高地力和亩产，增加收入。</t>
  </si>
  <si>
    <t>潘集区夹沟镇薛集村冷库周边配套设施提升建设项目</t>
  </si>
  <si>
    <t>完善冷库配套设施，提高冷库使用效率，硬化3000平方米路面。</t>
  </si>
  <si>
    <t>推动夹沟镇乡村振兴产业结构调整，租赁经营，每年为村集体增加收入不低于批复价的6%。</t>
  </si>
  <si>
    <t>潘集区夹沟镇华李村店集贡米示范基地建设项目</t>
  </si>
  <si>
    <t>新建200亩店集贡米示范基地，及其附属设施（包括长462米*宽0.8米*高1米砖砌渠）。</t>
  </si>
  <si>
    <t>新建200亩店集贡米示范基地，通过租赁经营，每年为村集体增加收入不低于批复价的6%。</t>
  </si>
  <si>
    <t>通过租赁经营，增加村村集体收入2.7万元，通过劳务形式提供就业岗位，增加村民收入。</t>
  </si>
  <si>
    <t>潘集区夹沟镇华李村育秧工厂建设项目</t>
  </si>
  <si>
    <t>新建1000平方标准化厂房，硬化300平方米地面及其附属设施。</t>
  </si>
  <si>
    <t>推动夹沟镇产业结构调整，租赁经营，每年为村集体增加收入不低于批复价的6%。</t>
  </si>
  <si>
    <t>通过租赁经营，增加村集体收入6.48万元，通过劳务形式提供就业岗位，增加村民收入。</t>
  </si>
  <si>
    <t>潘集区夹沟镇华李村蔬菜大棚建设项目</t>
  </si>
  <si>
    <t>建设15亩钢架大棚基地，配套滴灌设施等。</t>
  </si>
  <si>
    <t>通过租赁经营，增加村集体收入2.2万元，通过劳务形式提供就业岗位，增加村民收入。</t>
  </si>
  <si>
    <t>潘集区夹沟镇华李村小型烘干工程建设项目</t>
  </si>
  <si>
    <t>新建400平方标准化厂房，及其附属设施设备。</t>
  </si>
  <si>
    <t>通过租赁经营，增加村集体收入3.5万元，通过劳务形式提供就业岗位，增加村民收入。</t>
  </si>
  <si>
    <t>潘集区夹沟镇陈集村仓储建设项目</t>
  </si>
  <si>
    <t>结合陈集村现状，建设仓储1100平方米厂房建设。</t>
  </si>
  <si>
    <t>推动夹沟镇产业结构调整，租赁经营，每年为村增加经济收入不低于批复价的6%。</t>
  </si>
  <si>
    <t>潘集区夹沟镇陈集村钢架大棚种植项目</t>
  </si>
  <si>
    <t>建设40亩蔬菜大棚基地。</t>
  </si>
  <si>
    <t>推动夹沟镇乡村振兴产业结构调整，租赁经营，每年为村集体增加经济收入不低于批复价的6%。</t>
  </si>
  <si>
    <t>潘集区夹沟镇陈集村米业加工建设项目</t>
  </si>
  <si>
    <t>对原址米厂厂房进行维修60万元，预留出天井，采购大型流水线设备（日处理100-500吨）（比重去石机、砻谷机、碾米机、抛光机、色选机、包装机）。</t>
  </si>
  <si>
    <t>潘集区夹沟镇东王村小田并大田(土地平整)</t>
  </si>
  <si>
    <t>通过大田并小田，土地平整，打造农业示范田2226亩。</t>
  </si>
  <si>
    <t>通过承包经营，每年增加经济收入不低于批复价的6%。</t>
  </si>
  <si>
    <t>潘集区夹沟镇东王村育秧工厂建设项目</t>
  </si>
  <si>
    <t>新建600平方米标准化厂房，硬化500平方米地面及附属设施。</t>
  </si>
  <si>
    <t>通过租赁经营，增加村集体收入7.2万元，通过劳务形式提供就业岗位，增加村民收入。</t>
  </si>
  <si>
    <t>潘集区夹沟镇夹沟镇东王村农机项目</t>
  </si>
  <si>
    <t>购买履带式收割机4台，轮式收割机2台。</t>
  </si>
  <si>
    <t>潘集区夹沟镇王咀村育秧工厂建设项目</t>
  </si>
  <si>
    <t>新建1500平方标准化厂房，硬化500平方米地面及附属设施。</t>
  </si>
  <si>
    <t>通过租赁经营等，增加非脱贫村集体收入10万元，开发公益性岗位，增加带动脱贫户收入。</t>
  </si>
  <si>
    <t>潘集区夹沟镇庙前村育秧工厂建设项目</t>
  </si>
  <si>
    <t>新建1000平方标准化厂房，硬化300平方米地面及附属设施。</t>
  </si>
  <si>
    <t>潘集区芦集镇代楼村酥瓜产业园建设项目</t>
  </si>
  <si>
    <t>新建钢架大棚100亩及配套设施。</t>
  </si>
  <si>
    <t>租赁经营：每年增加村集体经济收入11.58万元。</t>
  </si>
  <si>
    <t>产业发展：通过土地流转、务工等方式带的农户增收。</t>
  </si>
  <si>
    <t>潘集区芦集镇李盟村秸秆综合利用建设项目</t>
  </si>
  <si>
    <t>新建秸秆仓储库房面积6700平方，配套设施有，搂草机、打捆机6套、抓草机3台、粉碎机1套、揉丝机1套。</t>
  </si>
  <si>
    <t>租赁经营：增加集体经济收入每年49.2万元以上。</t>
  </si>
  <si>
    <t>产业发展：通过租赁经营带动脱贫户务工增收，增加村集体经济收入，以务工带动群众增收。</t>
  </si>
  <si>
    <t>潘集区芦集镇李盟村汇诚秸秆综合利用厂建设项目</t>
  </si>
  <si>
    <t>新建秸秆仓储库房面积2000平方及管理房200平方等。</t>
  </si>
  <si>
    <t>租赁经营：增加集体经济收入每年9万元以上。</t>
  </si>
  <si>
    <t>潘集区芦集镇王桥村爱心超市建设项目</t>
  </si>
  <si>
    <t>长15米、宽11米，两层砖混厂房。</t>
  </si>
  <si>
    <t>租赁经营：增加集体经济收入每年3.6万元以上。</t>
  </si>
  <si>
    <t>潘集区芦集镇王桥村产业园一期建设项目</t>
  </si>
  <si>
    <t>长600米、宽11米，三层砖混厂房。</t>
  </si>
  <si>
    <t>租赁经营：增加集体经济收入237.6万元。</t>
  </si>
  <si>
    <t>856</t>
  </si>
  <si>
    <t>潘集区芦集镇王桥村产业园二期建设项目</t>
  </si>
  <si>
    <t>潘集区芦集镇王桥村产业园三期建设项目</t>
  </si>
  <si>
    <t>潘集区芦集镇梁庙村蔬菜钢架大棚建设项目</t>
  </si>
  <si>
    <t>新建蔬菜钢架大棚占地50亩及配套设施</t>
  </si>
  <si>
    <t>租赁经营：每年增加村集体收入不低于批复价的6%。</t>
  </si>
  <si>
    <t>通过租赁经营，增加集体经济收入，临时务工带动群众增收。</t>
  </si>
  <si>
    <t>潘集区芦集镇梁庙秸秆仓储建设项目</t>
  </si>
  <si>
    <t>新建1800平方钢结构厂房及配套设施。</t>
  </si>
  <si>
    <t>租赁经营：每年增加村集体经济收入12.96万元。</t>
  </si>
  <si>
    <t>产业发展：通过租赁经营，增加村集体经济收入，以务工带动农户增收。</t>
  </si>
  <si>
    <t>潘集区芦集镇桥西村蔬菜大棚建设项目</t>
  </si>
  <si>
    <t>新建蔬菜大棚14000平方米，矸石道路长250米、宽3米。</t>
  </si>
  <si>
    <t>租赁经营：增加集体经济收入每年3.15万元。</t>
  </si>
  <si>
    <t>潘集区芦集镇桥西村长柱型仓储罐建设项目</t>
  </si>
  <si>
    <t>新建2个，单个直径9.5米，高22米的圆柱型仓储罐、提升机及配套设施等。</t>
  </si>
  <si>
    <t>租赁经营：增加集体经济收入每年7.68万元。</t>
  </si>
  <si>
    <t>潘集区芦集镇桥西村蛋鸡养殖大棚建设项目</t>
  </si>
  <si>
    <t>新建长90米宽14米养殖大棚及配套设备等。</t>
  </si>
  <si>
    <t>租赁经营：增加集体经济收入每年12万元。</t>
  </si>
  <si>
    <t>潘集区芦集镇城北村余庄产业园建设项目</t>
  </si>
  <si>
    <t>新建钢架大棚面积30亩。</t>
  </si>
  <si>
    <t>租赁经营：每年增加村集体经济收入3.588万元。</t>
  </si>
  <si>
    <t>潘集区芦集镇荣庄社区秸秆仓储建设项目</t>
  </si>
  <si>
    <t>潘集区芦集镇戴庙村戴庙钢结构标准化厂房建设项目</t>
  </si>
  <si>
    <t>新建1800平方钢结构标准化厂房。</t>
  </si>
  <si>
    <t>租赁经营：增加集体经济收入每年45万元以上。</t>
  </si>
  <si>
    <t>产业发展：通过租赁经营，增加集体经济收入，以临时务工，带动脱贫户增收。</t>
  </si>
  <si>
    <t>潘集区芦集镇罗集村钢架大棚建设项目</t>
  </si>
  <si>
    <t>新建钢架大棚30亩。</t>
  </si>
  <si>
    <t>潘集区芦集镇罗集村秸秆储存钢架大棚建设项目</t>
  </si>
  <si>
    <t>新建秸秆储存钢架大棚占地2000平方米。</t>
  </si>
  <si>
    <t>租赁经营：每年增加村集体收入9.6万元。</t>
  </si>
  <si>
    <t>潘集区芦集镇芦集村北湖种植产业园建设项目</t>
  </si>
  <si>
    <t>新建钢架大棚基地50亩，及园区配套设施，新建道路长530米、宽4米、厚0.18米，新建渠0.8×0.8m矩形渠180米。</t>
  </si>
  <si>
    <t>租赁经营：每年增加村集体经济收入6.87万元。</t>
  </si>
  <si>
    <t>产业发展：通过租赁经营，增加村集体经济收入，以土地流转、园区务工带动农户增收。</t>
  </si>
  <si>
    <t>潘集区芦集镇叶集村秸秆仓储建设项目</t>
  </si>
  <si>
    <t>租赁经营：每年增加村集体经济收入18万元。</t>
  </si>
  <si>
    <t>潘集区芦集镇董圩水产养殖项目</t>
  </si>
  <si>
    <t>依托采煤沉陷区水面，进行水产网箱养殖。</t>
  </si>
  <si>
    <t>租赁经营：每年增加村集体经济收入不低于批复价的6%。</t>
  </si>
  <si>
    <t>发展村集体经济，增加群众就业岗位，带动经济发展。</t>
  </si>
  <si>
    <t>53</t>
  </si>
  <si>
    <t>129</t>
  </si>
  <si>
    <t>潘集区芦集镇董圩社区董圩标准化厂房建设项目</t>
  </si>
  <si>
    <t>新建1000平方钢结构厂房及配套。</t>
  </si>
  <si>
    <t>租赁经营：每年增加村集体经济收入7.2万元。</t>
  </si>
  <si>
    <t>潘集区芦集镇董圩社区董圩蔬菜大棚种植产业园建设项目</t>
  </si>
  <si>
    <t>新建钢架蔬菜大棚基地49亩，及园区配套设施。</t>
  </si>
  <si>
    <t>潘集区芦集镇董圩社区董圩农机社会化服务建设项目</t>
  </si>
  <si>
    <t>雷沃1604拖拉机2台，进口麦克海尔打包机2台，伟拓楼草机（10盘）2台，抓草机2台。拖拉机2台，收割机2台，播种机2台，旋耕机2台，插秧机2台。</t>
  </si>
  <si>
    <t>租赁经营：增加集体经济收入每年不低于批复价的6%。</t>
  </si>
  <si>
    <t>通过租赁，以折股量化形式带动群众增收，同时增加村集体收入。</t>
  </si>
  <si>
    <t>潘集区芦集镇董圩社区董圩粮食风干仓储建设项目</t>
  </si>
  <si>
    <t>新建2个单个直径9.5米，高22米的圆柱型仓储罐及配套设施，粮食风干设备。</t>
  </si>
  <si>
    <t>产业发展：通过租赁经营，增加集体经济收入，以临时务工，带动群众增收。</t>
  </si>
  <si>
    <t>潘集区芦集镇董圩社区董圩青椒大棚种植产业园建设项目</t>
  </si>
  <si>
    <t>新建钢架青椒大棚基地49亩，及园区配套设施。</t>
  </si>
  <si>
    <t>潘集区芦集镇姚幸村粮食烘干仓储建设项目</t>
  </si>
  <si>
    <t>新建粮食仓储房2220m2、粮食烘干房700m2、农机具存放房490m2、场内道路1750m2、烘干设备1套、消防设备1套等。</t>
  </si>
  <si>
    <t>租赁经营：每年增加村集体经济收入不低于批复价的6%。。</t>
  </si>
  <si>
    <t>潘集区潘集镇草庙村秸秆综合利用项目</t>
  </si>
  <si>
    <t>新建钢构厂房3000平方米，购置机械设备一套</t>
  </si>
  <si>
    <t>预计年增加村集体经济收入不低于批复价的6%。</t>
  </si>
  <si>
    <t>通过务工、租赁形式带动脱贫户增收，同时增加村集体收入</t>
  </si>
  <si>
    <t>潘集区潘集镇潘集村粮食烘干仓储项目</t>
  </si>
  <si>
    <t>建成日烘干30吨水稻烘干线一条，1000平方粮食综合存储仓库一座</t>
  </si>
  <si>
    <t>年增加集体经济收入不低于批复价的6%。</t>
  </si>
  <si>
    <t>通过租赁经营方式增加村集体收入，以务工等方式带动脱贫户增收</t>
  </si>
  <si>
    <t>潘集区潘集镇魏圩村粮食烘干房项目</t>
  </si>
  <si>
    <t>建成日烘干50吨水稻烘干线一条，2000平方米粮食综合存储仓库一座</t>
  </si>
  <si>
    <t>通过租赁经营，增加集体经济收入，以临时务工，带动脱贫户就业，增加家庭收入</t>
  </si>
  <si>
    <t>潘集区潘集镇夏圩村2025年水产基地项目</t>
  </si>
  <si>
    <t>利用采煤沉陷地建设200亩精养鱼塘，购置投食机、增氧机械、变压器等配套设施一套</t>
  </si>
  <si>
    <t>通过土地流转劳务务工及租赁经营，增加非贫困村集体收入，开发公益性岗位，增加带动脱贫户收入</t>
  </si>
  <si>
    <t>潘集镇乡村振兴小微产业园建设项目</t>
  </si>
  <si>
    <t>潘集村
集南村
吴乡村</t>
  </si>
  <si>
    <t>新建厂房7000平方米、道路18000平方米、下水道长1950米及配套设施</t>
  </si>
  <si>
    <t>潘集区潘集镇君悦劳动实践基地项目</t>
  </si>
  <si>
    <t>新建劳动实践、红色旅游、劳动体验活动中心，配套相关设施</t>
  </si>
  <si>
    <t>增加村集体经济收入18万元</t>
  </si>
  <si>
    <t>潘集区平圩镇丁郢村标准化厂房项目</t>
  </si>
  <si>
    <t>建设1200平方米标准化钢结构厂房、地面硬化、配套设施及建设90米长，6米宽，厚30厘米C30砼路面。</t>
  </si>
  <si>
    <t>预计每年增加村集体收益不低于批复价的6%。</t>
  </si>
  <si>
    <t>产业发展：通过租赁经营，增加集体经济收入，以临时务工，带动脱贫户、农户增收。</t>
  </si>
  <si>
    <t>潘集区平圩镇龚集村仓储村集体建设项目</t>
  </si>
  <si>
    <t>新建面积1000平方钢构仓储库及配套设施仓储房室内地坪：1200平方，c30砼，厚0.15米；仓储房配套水电、消防、照明等</t>
  </si>
  <si>
    <t>带动脱贫户，增加村集体收入每年不低于批复价的6%。</t>
  </si>
  <si>
    <t>潘集区平圩镇李桥村仓储房配套设施项目</t>
  </si>
  <si>
    <t>仓储房室内地坪：585平方，c30砼，厚20厘米；仓储房门口场地地坪硬化：700平方，c30砼，厚30厘米；仓储房四周挡墙高2米，长110米；仓储房配套水电、消防、照明、放水暗涵、放水暗渠等</t>
  </si>
  <si>
    <t>预计增加村集体经济收入不低于批复价的6%。</t>
  </si>
  <si>
    <t>粮食风干及粮食储存</t>
  </si>
  <si>
    <t>潘集区平圩镇李圩村老窑厂钢架大棚建设项目</t>
  </si>
  <si>
    <t>新建12亩标准钢架大棚</t>
  </si>
  <si>
    <t>增加村集体经济收入不低于批复价的6%。</t>
  </si>
  <si>
    <t>产业发展∶增加村集体经济收入，以临时务工，带动脱贫户就业，增加家庭收入</t>
  </si>
  <si>
    <t>潘集区平圩镇李圩村仓储村集体建设项目</t>
  </si>
  <si>
    <t>新建面积1200平方钢构仓储库及配套设施</t>
  </si>
  <si>
    <t>租赁经营：每年增加村集体收入不少于批复价的6%。。</t>
  </si>
  <si>
    <t>潘集区平圩镇刘巷村村壮大村集体经济项目配套设施提升项目</t>
  </si>
  <si>
    <t>对仓储厂房区域内1300平方及周边、道路地坪进行硬化处理、含土方挖填、夯实等；完善提升仓储整体形象。</t>
  </si>
  <si>
    <t>解决平圩镇刘巷村村仓储场地出租问题，验收合格率100%。项目建成后，每年可增加集体收入不低于批复价的6%。</t>
  </si>
  <si>
    <t>项目建成后，每年可增加集体收入不低于投资额的6%。</t>
  </si>
  <si>
    <t>潘集区平圩镇新淮村仓储项目</t>
  </si>
  <si>
    <t>新建面积1000平方钢构仓储库及配套设施</t>
  </si>
  <si>
    <t>预计增加村集体经济收入每年7.8万元以上</t>
  </si>
  <si>
    <t>产业带动：通过劳务形式提供村民就业岗位，增加村民收入，同时增加村集体收入8万元以上。</t>
  </si>
  <si>
    <t>潘集区平圩镇新淮村蛋鸡养殖场建设项目</t>
  </si>
  <si>
    <t>建设钢构厂房长90米、宽14米、高7.5米,；养殖设备及环控等全套设备一套。</t>
  </si>
  <si>
    <t>预计增加村集体经济收入每年12万元以上</t>
  </si>
  <si>
    <t>产业带动：通过劳务形式提供村民就业岗位，增加村民收入，同时增加村集体收入12万元以上。</t>
  </si>
  <si>
    <t>潘集区平圩镇庙新村农事服务小微园建设项目（一期）</t>
  </si>
  <si>
    <t>新建500平方米，高9米钢结构厂房，电力消防等配套设施。</t>
  </si>
  <si>
    <t>每年增加村集体收入不少于批复价的6%。</t>
  </si>
  <si>
    <t>通过产业发展：增加集体经济收入，以临时务工，带动脱贫户增收。</t>
  </si>
  <si>
    <t>潘集区平圩镇庙新村农产品小微园粮食分装产业建设项目</t>
  </si>
  <si>
    <t>农产品小型粮机，真空包装机，产品销售全产业链设施建设。</t>
  </si>
  <si>
    <t>潘集区平圩镇庙新村农事服务小微园周边配套设施完善项目</t>
  </si>
  <si>
    <t>对基地周边2100平方米地面进行硬化，含土方挖填、夯实等；完善电力等配套设施，提升仓储整体形象。</t>
  </si>
  <si>
    <t>解决平圩镇庙新村仓储场地出租问题，验收合格率100%。每年增加村集体收入不少于批复价的6%。</t>
  </si>
  <si>
    <t>增加村集体收入，通过开发公益性岗位，务工订单等，增加脱贫户增收。</t>
  </si>
  <si>
    <t>潘集区平圩镇庙新村特色种养基地建设项目</t>
  </si>
  <si>
    <t>新建高9米，2000平方米钢结构厂房。</t>
  </si>
  <si>
    <t>潘集区平圩镇庙新村农事服务小微园粮食烘干仓库建设项目</t>
  </si>
  <si>
    <t>新建高16米粮食烘干钢结构厂房500平方米。</t>
  </si>
  <si>
    <t>潘集区平圩镇庙新村农事服务小微园建设项目（二期）</t>
  </si>
  <si>
    <t>新建高9米,1000平方米钢结构厂房，电力消防等配套设施。</t>
  </si>
  <si>
    <t>潘集区平圩镇标准化厂房二期</t>
  </si>
  <si>
    <t>平圩镇</t>
  </si>
  <si>
    <t>新建高13米,2000平方米钢结构厂房，电力消防等配套设施。</t>
  </si>
  <si>
    <t>预计每年增加村集体收益不低于项目投资金额的6%。</t>
  </si>
  <si>
    <t>潘集区平圩镇标准化厂房三期</t>
  </si>
  <si>
    <t>新建高13米,5000平方米钢结构厂房，电力消防等配套设施。</t>
  </si>
  <si>
    <t>潘集区平圩镇丁郢村标准化厂房光伏项目</t>
  </si>
  <si>
    <t>新建光伏4500平方及配套设施，功率0.2兆瓦</t>
  </si>
  <si>
    <t>年增加集体收入不低于7.2万元</t>
  </si>
  <si>
    <t>增加村集体收入，带动脱贫户增收</t>
  </si>
  <si>
    <t>潘集区平圩镇邵圩村仓储建设项目（一期）</t>
  </si>
  <si>
    <t>新建2500平方米钢结构厂房及其配套设施。</t>
  </si>
  <si>
    <t>租赁经营：每年增加村集体收入不少于18万元。</t>
  </si>
  <si>
    <t>通过产业发展：租赁经营，增加集体经济收入，以临时务工，带动脱贫户增收。</t>
  </si>
  <si>
    <t>潘集区平圩镇邵圩村仓储建设项目（二期）</t>
  </si>
  <si>
    <t>带动脱贫户，增加村集体收入每年7.8万元万元</t>
  </si>
  <si>
    <t>潘集区平圩镇桥东村新建标准大棚建设项目</t>
  </si>
  <si>
    <t>桥东村</t>
  </si>
  <si>
    <t>新建钢架蔬菜大棚基地60亩及配套设施，大棚宽9米，高3.3米，面积不低于28000平方</t>
  </si>
  <si>
    <t>带动脱贫户，群众，增加村集体经济收入约7.2万元</t>
  </si>
  <si>
    <t>通过租赁经营，以务工等方式带动脱贫户增收，带动村集体及群众经济发展</t>
  </si>
  <si>
    <t>潘集区平圩镇养牛场建设项目</t>
  </si>
  <si>
    <t>新建钢结构养牛场及配套设施</t>
  </si>
  <si>
    <t>增加村集体经济收入36万元</t>
  </si>
  <si>
    <t>潘集区平圩镇龚集村仓储村集体建设项目（二期）</t>
  </si>
  <si>
    <t>潘集区平圩镇李圩村李东队钢架大棚建设项目</t>
  </si>
  <si>
    <t>新建45亩标准钢架大棚</t>
  </si>
  <si>
    <t>增加村集体经济收入不低于5.4万元</t>
  </si>
  <si>
    <t>潘集区平圩镇刘巷村仓储村集体建设项目（一期）</t>
  </si>
  <si>
    <t>新建面积1000平方米钢构仓储厍及配套设施</t>
  </si>
  <si>
    <t>带动脱贫户、群众，增加村集体收入每年7.8万元</t>
  </si>
  <si>
    <t>产业发展：通过租赁经营，增加集体经济收入，以临时务工，带动脱贫户增加收入。</t>
  </si>
  <si>
    <t>潘集区平圩镇刘巷村仓储村集体建设项目（二期）</t>
  </si>
  <si>
    <t>潘集区平圩镇李桥村仓储项目</t>
  </si>
  <si>
    <t>新建仓储钢架结构，面积900平方米，东西宽20米，南北长45米及配套设施。</t>
  </si>
  <si>
    <t>预计增加村集体经济收入不低于7.2万元。</t>
  </si>
  <si>
    <t>潘集区平圩镇平圩村纸箱加工厂建设项目</t>
  </si>
  <si>
    <t>新建长30米，宽15米，高7.5米钢构厂房及机械设备一套</t>
  </si>
  <si>
    <t>年增加集体收入不低于18万元</t>
  </si>
  <si>
    <t>潘集区祁集镇黄岗村老窑厂仓储建设项目</t>
  </si>
  <si>
    <t>利用老窑厂现有场地，建设仓储厂房2400平方米,修建0.2米厚的水泥路520平米，室外地坪1000平方</t>
  </si>
  <si>
    <t>工程验收合格率100%，,年增加村集体收入批复价6%以上</t>
  </si>
  <si>
    <t>改善脱贫群众生产生活条件带动产业发展</t>
  </si>
  <si>
    <t>潘集区祁集镇许岗村仓储厂房</t>
  </si>
  <si>
    <t>新建仓储厂房1000平方米，高8米</t>
  </si>
  <si>
    <t>年增加集体收入项目批复价的6%以上。</t>
  </si>
  <si>
    <t>参与务工</t>
  </si>
  <si>
    <t>潘集区祁集镇祁集社区仓储建设项目</t>
  </si>
  <si>
    <t>新建长35米，宽9米，高7米仓储</t>
  </si>
  <si>
    <t>工程验收合格率100%，年增加村集体收入不低于投资额的6%</t>
  </si>
  <si>
    <t>潘集区祁集镇黄岗村秸秆收储及综合利用建设项目</t>
  </si>
  <si>
    <t>建设1500平方米秸秆收储厂房、修建0.15厚的水泥地坪，以及基础设施铲车（1）、打草机（1）、揉丝机（1）</t>
  </si>
  <si>
    <t>工程验收合格率100%，,增加村集体收入批复价6%以上</t>
  </si>
  <si>
    <t>潘集区祁集镇黄岗村双孢菇基地建设项目</t>
  </si>
  <si>
    <t>新建长30米，宽7米共计4200平方的塑料大棚及设备基础设施</t>
  </si>
  <si>
    <t>工程验收合格率100%，,增加村集体收入</t>
  </si>
  <si>
    <t>潘集区祁集镇许岗村肉牛养殖基地项目</t>
  </si>
  <si>
    <t>新建肉牛养殖钢结构大棚1200平方米及相关配套设施</t>
  </si>
  <si>
    <t>年增加集体收入项目批复价的6%以上。鼓励农户养殖</t>
  </si>
  <si>
    <t>潘集区祁集镇许岗村农产品深加工一体厂房，包装机器</t>
  </si>
  <si>
    <t>新建农产品深加工一体厂房，5台包装机器，冷藏保鲜库80平方</t>
  </si>
  <si>
    <t>年增加村集体收入12万元以上鼓励农户种植金丝贡菊及其它农产品深加工。</t>
  </si>
  <si>
    <t>潘集区祁集镇许岗村有机肥生产基地项目</t>
  </si>
  <si>
    <t>1、新建有机肥发酵车间1000平方米、包装车间及库房；2、购买翻抛机，粉碎机、风干机、造粒成形机、包装机等设备；3、配套水电系统建设等。</t>
  </si>
  <si>
    <t>年增加集体经济收入12万元以上，改善农村环境。</t>
  </si>
  <si>
    <t>通过租赁、示范带动、促进务工就业等方式增加脱贫户收入。</t>
  </si>
  <si>
    <t>潘集区祁集镇许岗村电商</t>
  </si>
  <si>
    <t>许岗村电商设施全套</t>
  </si>
  <si>
    <t xml:space="preserve">潘集区祁集镇生物颗粒二期厂房建设项目
</t>
  </si>
  <si>
    <t>田集街道</t>
  </si>
  <si>
    <t>新建3600平方米钢结构厂房一栋，包含地面垫层及硬化，地面硬化面积约5000平方米</t>
  </si>
  <si>
    <t>工程验收合格率100%，年增加村集体收入不低于投资额的6%。</t>
  </si>
  <si>
    <t>增加年集体经济收入，通过务工形式带动脱贫群众发展</t>
  </si>
  <si>
    <t>潘集区祁集镇陈郢村草莓大棚建设项目</t>
  </si>
  <si>
    <t>新建陈郢村草莓大棚13500平方</t>
  </si>
  <si>
    <t>年增加集体收入批复价6%以上。</t>
  </si>
  <si>
    <t>通过租赁经营，增加村集体收入，通过务工形式，带动困难群众增收。</t>
  </si>
  <si>
    <t>潘集区祁集镇陈郢村生态养殖基地建设项目</t>
  </si>
  <si>
    <t>新建生态养殖基地总面积30亩，分为肉牛养殖、屠宰、冷链加工等。</t>
  </si>
  <si>
    <t>潘集区田集街道杨田社区钢架大棚建设项目</t>
  </si>
  <si>
    <t>新建钢架大棚基地28亩及配套设施</t>
  </si>
  <si>
    <t>租赁经营：每年增加村集体收入不低于批复价6%。</t>
  </si>
  <si>
    <t>通过租赁形式带动增收，同时增加村集体收入</t>
  </si>
  <si>
    <t>潘集区田集街道杨田社区冷链储物仓库建设项目</t>
  </si>
  <si>
    <t>新建仓储占地3亩及配套设施</t>
  </si>
  <si>
    <t>租赁经营：每年增加村集体收入不少于批复价的6%</t>
  </si>
  <si>
    <t>潘集区田集街道杨田社区秸秆仓储建设项目</t>
  </si>
  <si>
    <t>新建仓储4500平方米</t>
  </si>
  <si>
    <t>潘集区田集街道刘圩社区秸秆综合利用项目</t>
  </si>
  <si>
    <t>新建占地9亩钢结构秸秆收储厂房及配套设施</t>
  </si>
  <si>
    <t>潘集区田集街道刘圩社区山羊养殖建设项目</t>
  </si>
  <si>
    <t>新建占地5亩钢结构羊场及配套设施</t>
  </si>
  <si>
    <t>潘集区田集街道刘圩社区食用菌种植大棚项目</t>
  </si>
  <si>
    <t>新建钢架大棚基地25亩及配套设施</t>
  </si>
  <si>
    <t>潘集区田集街道刘圩社区肉牛养殖配套建设项目</t>
  </si>
  <si>
    <t>新建草棚、购买拖拉机一辆、方捆打捆一台、供电等配套设施</t>
  </si>
  <si>
    <t>潘集区田集街道刘圩社区鸭棚建设项目</t>
  </si>
  <si>
    <t>新建占地6亩鸭场及配套设施</t>
  </si>
  <si>
    <t>潘集区田集街道刘圩社区钢架大棚项目</t>
  </si>
  <si>
    <t>新建钢架大棚基地30亩及配套设施</t>
  </si>
  <si>
    <t>潘集区田集街道刘庙社区标准化厂房建设项目</t>
  </si>
  <si>
    <t>新建标准化钢结构厂房600平方</t>
  </si>
  <si>
    <t>租赁经营：每年增加收入不低于批复价6%</t>
  </si>
  <si>
    <t>潘集区田集街道刘龙社区钢架大棚建设项目</t>
  </si>
  <si>
    <t>新建钢架大棚30亩</t>
  </si>
  <si>
    <t>潘集区田集街道李圩社区东区仓储建设项目</t>
  </si>
  <si>
    <t>新建2亩仓储大棚</t>
  </si>
  <si>
    <t>租赁经营：每年增加村集体收入不低于批复价6%</t>
  </si>
  <si>
    <t>潘集区田集街道李圩社区标准化厂房建设项目</t>
  </si>
  <si>
    <t>新建标准化厂房12000平方</t>
  </si>
  <si>
    <t>潘集区田集街道田集社区标准化厂房建设项目</t>
  </si>
  <si>
    <t>新建标准化厂房960平方</t>
  </si>
  <si>
    <t>建成960平方厂房，项目验收合格率100%</t>
  </si>
  <si>
    <t>潘集区田集街道朱圩社区仓储建设项目</t>
  </si>
  <si>
    <t>新建仓储500平方</t>
  </si>
  <si>
    <t>潘集区田集街道瓜元社区农机建设项目</t>
  </si>
  <si>
    <t>购买3台拖拉机配4台旋耕机</t>
  </si>
  <si>
    <t>潘集区田集街道瓜元社区仓储建设项目</t>
  </si>
  <si>
    <t>新建仓储7000平方米</t>
  </si>
  <si>
    <t>潘集区田集街道万吨粮仓建设项目</t>
  </si>
  <si>
    <t>新建标准仓储6000平方</t>
  </si>
  <si>
    <t>潘集区田集街道养鹅基地建设项目</t>
  </si>
  <si>
    <t>新建养鹅基地占地160亩及配套设施</t>
  </si>
  <si>
    <t>租赁经营：每年增加收入不低于批复价的6%。</t>
  </si>
  <si>
    <t>田集街道南圩社区南刘路东片蔬菜大棚配套设施建设</t>
  </si>
  <si>
    <t>新建矩形渠长416米宽0.8米深1米；改建盖板渠长90米、宽0.8米、深1米；铺设直径1.4米PE管暗渠长60米。</t>
  </si>
  <si>
    <t>新建水泥路面，项目
验收合格率100%。每年增加收入不低于批复价的6%。</t>
  </si>
  <si>
    <t>解决该片灌溉及排水问题</t>
  </si>
  <si>
    <t>潘集区高皇镇高皇村环村道路建设项目</t>
  </si>
  <si>
    <t>高皇镇人民政府
张国云</t>
  </si>
  <si>
    <t>高皇村</t>
  </si>
  <si>
    <t>长1210米，宽2.5米，厚0.18米，C30砼路面</t>
  </si>
  <si>
    <t>新建道路长1210米，验收合格率100%</t>
  </si>
  <si>
    <t>提升基础设施建设，改善群众生产生活条件</t>
  </si>
  <si>
    <t>潘集区高皇镇老胡村片区道路建设项目</t>
  </si>
  <si>
    <t>老胡村</t>
  </si>
  <si>
    <t>长1100米，宽3米，厚0.18米，C30砼路面</t>
  </si>
  <si>
    <t>潘集区高皇镇胜利村道路提升改造建设项目</t>
  </si>
  <si>
    <t>胜利村</t>
  </si>
  <si>
    <t>长1948米，宽3米，厚0.05米，沥青路面</t>
  </si>
  <si>
    <t>新建道路长1948米，验收合格率100%</t>
  </si>
  <si>
    <t>新建赵岗村后一后二队道路建设项目</t>
  </si>
  <si>
    <t>赵岗村</t>
  </si>
  <si>
    <t>长1000米，3.5米，厚0.18米厚C30砼路面</t>
  </si>
  <si>
    <t>潘集区高皇镇张岗村田前片道路提升建设项目</t>
  </si>
  <si>
    <t>张岗村</t>
  </si>
  <si>
    <t>长1600米，宽6米，0.05米厚沥青路面</t>
  </si>
  <si>
    <t>潘集区高皇镇张岗村张岗片道路提升建设项目</t>
  </si>
  <si>
    <t>长1600米，宽4.5米，0.05米厚沥青路面</t>
  </si>
  <si>
    <t>潘集区高皇镇张岗村田后片道路提升建设项目</t>
  </si>
  <si>
    <t>长1500米，宽5米，0.05米厚沥青路面</t>
  </si>
  <si>
    <t>潘集区高皇镇老圩村中心片道路建设项目</t>
  </si>
  <si>
    <t>长1800米，宽3.5米，0.05米厚沥青路面</t>
  </si>
  <si>
    <t>新建道路长1800米，验收合格率100%</t>
  </si>
  <si>
    <t>胡集村菜园组村庄道路建设项目</t>
  </si>
  <si>
    <t>胡集村</t>
  </si>
  <si>
    <t>长615米，宽3米，厚0.18米，C30砼路面</t>
  </si>
  <si>
    <t>潘集区高皇镇龙窝村道路建设项目</t>
  </si>
  <si>
    <t>龙窝村</t>
  </si>
  <si>
    <t>长1075米，宽3米，厚0.18米，C30砼路面</t>
  </si>
  <si>
    <t>潘集区高皇镇段岗村道路建设项目</t>
  </si>
  <si>
    <t>段岗村</t>
  </si>
  <si>
    <t>长1000米，宽3米，厚0.18米，C30砼路面</t>
  </si>
  <si>
    <t>改善群众生活条件、优化农村人居环境</t>
  </si>
  <si>
    <t>潘集区高皇镇段岗村下水道建设项目</t>
  </si>
  <si>
    <t>长1200米，0.8m平口有筋管砼管铺设，窨井30座</t>
  </si>
  <si>
    <t>新建下水道1200米，验收合格率100%</t>
  </si>
  <si>
    <t>潘集区高皇镇赵岗村后二队至七姓队下水道建设项目</t>
  </si>
  <si>
    <t>长350米，1.5米×1.5米砖砌下水道、带盖板</t>
  </si>
  <si>
    <t>新建下水道长350米，验收合格率100%</t>
  </si>
  <si>
    <t>潘集区高皇镇胜利村村内下水道建设项目</t>
  </si>
  <si>
    <t>总长377米，其中：长219米，1米*1米；长158米，2米*1米，砖砌加盖板</t>
  </si>
  <si>
    <t xml:space="preserve">新建下水道长377米，项目验收合格率100%             </t>
  </si>
  <si>
    <t>潘集区高皇镇前圩社区下水道建设项目</t>
  </si>
  <si>
    <t>前圩社区</t>
  </si>
  <si>
    <t xml:space="preserve">长590米，1米×1米矩形下水道，带盖板
</t>
  </si>
  <si>
    <t>新建下水道590米，验收合格率100%</t>
  </si>
  <si>
    <t>潘集区高皇镇前圩社区葛郢下水道提升建设项目</t>
  </si>
  <si>
    <t>新建DN/ID 500波纹管下水道166米，砌筑检查井7座，涵桥加宽一座，拆除道路面层670㎡，恢复路面1328㎡，厚0.18米C30砼路面</t>
  </si>
  <si>
    <t>新建下水道166米，验收合格率100%</t>
  </si>
  <si>
    <t>潘集区高皇镇高皇村下水道建设项目</t>
  </si>
  <si>
    <t>长633米，0.5×0.8m矩形下水道，带盖板</t>
  </si>
  <si>
    <t xml:space="preserve">新建下水道长633米，项目验收合格率100%             </t>
  </si>
  <si>
    <t>潘集区高皇镇巷东村下水道建设项目</t>
  </si>
  <si>
    <t>巷东村</t>
  </si>
  <si>
    <t xml:space="preserve">长900米，0.5波纹管下水道，0.4x0.7m砖砌窨井40座及恢复C30砼路面
</t>
  </si>
  <si>
    <t xml:space="preserve">新建下水道长900米，项目验收合格率100%             </t>
  </si>
  <si>
    <t>潘集区高皇镇朱岗村下水道建设项目</t>
  </si>
  <si>
    <t>朱岗村</t>
  </si>
  <si>
    <t>总长605米，其中：宽1.2米*深1.5米长105米；宽0.8米*深1米长500米（砖砌、预支盖板）</t>
  </si>
  <si>
    <t>新建下水道605米，验收合格率100%</t>
  </si>
  <si>
    <t>潘集区高皇镇顺河村下水道建设项目</t>
  </si>
  <si>
    <t>顺河村</t>
  </si>
  <si>
    <t xml:space="preserve">长600米，1米×1米矩形下水道，带盖板
</t>
  </si>
  <si>
    <t>新建下水道600米，验收合格率100%</t>
  </si>
  <si>
    <t>潘集区高皇镇高皇村平东片下水道建设项目</t>
  </si>
  <si>
    <t>潘集区高皇镇龙窝村下水道建设项目</t>
  </si>
  <si>
    <t>长755米，0.8米x0.8米，砖砌加盖板</t>
  </si>
  <si>
    <t>新建下水道755米，验收合格率100%</t>
  </si>
  <si>
    <t>潘集区高皇镇巷东村水渠建设项目</t>
  </si>
  <si>
    <t>长797米，1×1.2m矩形渠及配套
涵桥长14.2米，涵管直径1.5米</t>
  </si>
  <si>
    <t xml:space="preserve">新建下水道长797米，项目验收合格率100%             </t>
  </si>
  <si>
    <t>通过改善基础设施，提升农田灌溉条件。</t>
  </si>
  <si>
    <t>潘集区高皇镇赵岗村张郢防渗渠建设项目</t>
  </si>
  <si>
    <t>长900米，0.8×0.8矩形渠</t>
  </si>
  <si>
    <t>新建900米水渠，验收合格率100%</t>
  </si>
  <si>
    <t>潘集区高皇镇老圩村后湖片水渠建设项目</t>
  </si>
  <si>
    <t>老圩村</t>
  </si>
  <si>
    <t>长540米，0.8×1m矩形明渠</t>
  </si>
  <si>
    <t>新建水渠486米，验收合格率100%</t>
  </si>
  <si>
    <t>潘集区高皇镇老圩村圩西、小集大渠建设项目</t>
  </si>
  <si>
    <t>长486米，1×1.5m矩形渠</t>
  </si>
  <si>
    <t>潘集区高皇镇老圩村小站以东至曹尹地建设项目</t>
  </si>
  <si>
    <t>长551米，1×1.5m矩形渠</t>
  </si>
  <si>
    <t>新建水渠551米，验收合格率100%</t>
  </si>
  <si>
    <t>潘集区高皇镇苏咀村水渠主渠及桥梁建设项目</t>
  </si>
  <si>
    <t>苏咀村</t>
  </si>
  <si>
    <t>长300米，1.5×1.5m矩形渠，新建生产桥一座</t>
  </si>
  <si>
    <t>新建水渠300米及生产桥一座，项目建成验收合格率100%</t>
  </si>
  <si>
    <t>潘集区高皇镇曹尹村湖田1号水渠建设项目</t>
  </si>
  <si>
    <t>曹尹村</t>
  </si>
  <si>
    <t>长610米，1米×米矩形渠</t>
  </si>
  <si>
    <t>新建水渠610米，项目建成验收合格率100%</t>
  </si>
  <si>
    <t>潘集区高皇镇张岗村张岗片、宋郢片下水道建设项目</t>
  </si>
  <si>
    <t>长450米，宽0.8米，深1米矩形下水道</t>
  </si>
  <si>
    <t>新建下水道长450米，验收合格率100%</t>
  </si>
  <si>
    <t>潘集区高皇镇老胡村电灌站改造建设项目</t>
  </si>
  <si>
    <t>改建机房，水泵，电机，变压器，输电线购安（含线杆）等</t>
  </si>
  <si>
    <t>改建电灌站一座，项目建成验收合格率100%</t>
  </si>
  <si>
    <t>潘集区高皇镇民主村电灌站改造建设项目</t>
  </si>
  <si>
    <t>民主村</t>
  </si>
  <si>
    <t>潘集区高皇镇张岗村田后片桥梁改造建设项目</t>
  </si>
  <si>
    <t>长8米，宽5米，框架结构</t>
  </si>
  <si>
    <t>新建生产桥一座，验收合格率100%</t>
  </si>
  <si>
    <t>潘集区高皇镇孙岗村北生产桥建设项目</t>
  </si>
  <si>
    <t>孙岗村</t>
  </si>
  <si>
    <t>长8米，宽7米，框架结构</t>
  </si>
  <si>
    <t>潘集区高皇镇苏咀村轻钢结构标准化厂房一期建设项目</t>
  </si>
  <si>
    <t>新建标准化厂房2000平方及消防、附属配套设施</t>
  </si>
  <si>
    <t>租赁经营：增加村集体收入不低于6%</t>
  </si>
  <si>
    <t>通过租赁形势带动脱贫户增收，同时增加村集体收入</t>
  </si>
  <si>
    <t>潘集区高皇镇苏咀村轻钢结构标准化厂房二期建设项目</t>
  </si>
  <si>
    <t>新建标准化厂房4000平方及消防、附属配套设施</t>
  </si>
  <si>
    <t>潘集区高皇后集村轻钢结构标准化厂房建设项目</t>
  </si>
  <si>
    <t>后集村</t>
  </si>
  <si>
    <t>新建标准化厂房4000平方及附属配套设施</t>
  </si>
  <si>
    <t>潘集区高皇镇养殖基地建设项目</t>
  </si>
  <si>
    <t>高皇镇</t>
  </si>
  <si>
    <t>新建纯种湖羊基地20亩，饲料存放仓储库、粉碎设备2台、地磅及相关配套设施</t>
  </si>
  <si>
    <t>租赁经营：每年增加村集体收入不低于本金6%。</t>
  </si>
  <si>
    <t>潘集区高皇镇赵岗村轻钢结构标准化厂房建设项目</t>
  </si>
  <si>
    <t>潘集区高皇镇张岗村芦笋钢架大棚建设项目</t>
  </si>
  <si>
    <t>新建蔬菜钢架大棚100亩及附属配套设施</t>
  </si>
  <si>
    <t>潘集区高皇镇高皇村蔬菜钢架大棚建设项目</t>
  </si>
  <si>
    <t>新建蔬菜钢架大棚120亩及附属配套设施</t>
  </si>
  <si>
    <t>潘集区高皇镇民主村蔬菜钢架大棚建设项目</t>
  </si>
  <si>
    <t>新建蔬菜钢架大棚60亩及附属配套设施</t>
  </si>
  <si>
    <t>潘集区高皇镇前圩社区蔬菜钢架大棚建设项目</t>
  </si>
  <si>
    <t>乡村公益性岗位开发项目</t>
  </si>
  <si>
    <t>各乡镇、街道行政主要负责人</t>
  </si>
  <si>
    <t>开发400个乡村公益性岗位增加脱贫人口就业</t>
  </si>
  <si>
    <t>开发400个乡村公益性岗位，解决脱贫人口就业，增加脱贫人口家庭收入。</t>
  </si>
  <si>
    <t>解决脱贫人口就业，人均年增收5000元以上。</t>
  </si>
  <si>
    <t>人社局</t>
  </si>
  <si>
    <t>就业帮扶车间吸纳脱贫人口就业补贴和脱贫人口在就业帮扶车间就业补贴</t>
  </si>
  <si>
    <t>续建</t>
  </si>
  <si>
    <t>就业帮扶车间吸纳46个脱贫人口补贴脱贫人口在就业帮扶车间就业补贴</t>
  </si>
  <si>
    <t>吸纳46个脱贫人口就业，增加脱贫人口家庭收入。</t>
  </si>
  <si>
    <t>解决脱贫人口就业，人均年增收6000元。</t>
  </si>
  <si>
    <t>2025年脱贫人口外出务工就业交通补助项目</t>
  </si>
  <si>
    <t>对2000名跨省务工就业3个月以上脱贫人口务工就业给予一次性交通补助</t>
  </si>
  <si>
    <t>促进 2000个脱贫人口稳定就业，增加脱贫人口家庭收入</t>
  </si>
  <si>
    <t>解决脱贫人口就业。</t>
  </si>
  <si>
    <t>教育局</t>
  </si>
  <si>
    <t>2025年秋季雨露计划</t>
  </si>
  <si>
    <t>教育局黄玉矿</t>
  </si>
  <si>
    <t>620人，每人每学期1500元</t>
  </si>
  <si>
    <t>实现620人雨露计划职业教育补助</t>
  </si>
  <si>
    <t>通过雨露计划补助，减轻教育负担，保障顺利完成学业。</t>
  </si>
  <si>
    <t>2025年春季雨露计划</t>
  </si>
  <si>
    <t>小额信贷贴息</t>
  </si>
  <si>
    <t>财政局吴承红</t>
  </si>
  <si>
    <t>2025年潘集区脱贫人口小额贷款贴息</t>
  </si>
  <si>
    <t>保障小额信贷工作实施，为全区1367户4322人脱贫人口小额贷款提供财政贴息</t>
  </si>
  <si>
    <t>减免小额信贷贴息，为每户增收2500元</t>
  </si>
  <si>
    <t>2025</t>
  </si>
  <si>
    <t>财政局</t>
  </si>
  <si>
    <t>总计</t>
  </si>
  <si>
    <t>实施地点</t>
  </si>
  <si>
    <t>财政衔接资金</t>
  </si>
  <si>
    <t>上报单位</t>
  </si>
  <si>
    <t>潘集区泥河镇大树李村矩型渠建设项目</t>
  </si>
  <si>
    <t>砖砌渠长700米，宽0.8，深1米。</t>
  </si>
  <si>
    <t>新建长700米，宽0.8，深1米，验收项目合格率100%。</t>
  </si>
  <si>
    <t>潘集区泥河镇大树李村水利设施整体提升工程</t>
  </si>
  <si>
    <t>矩形渠长500米，宽1.6，深1.2米。</t>
  </si>
  <si>
    <t>矩形渠长500米，宽1.6，深1.2米验收项目合格率100%。</t>
  </si>
  <si>
    <t>Φ0.3×4m涵桥。</t>
  </si>
  <si>
    <t>矩形渠长2500米，宽1.6，深1.2米；长2530米，宽1.2米，深1米桥40座验收项目合格率100%。</t>
  </si>
  <si>
    <t>潘集区泥河镇大郢村大郢片水渠建设项目</t>
  </si>
  <si>
    <t>砖砌渠长273米×宽0.8米
×深1米。</t>
  </si>
  <si>
    <t>砖砌渠长383米×宽0.8米
×深1米。</t>
  </si>
  <si>
    <t>改善灌溉面积260亩，验收合格率100%。</t>
  </si>
  <si>
    <t>改善灌溉面积550亩，验收合格率100%。</t>
  </si>
  <si>
    <t>潘集区泥河镇黑土李村袁东渠建设项目</t>
  </si>
  <si>
    <t>矩形渠长607米×宽1.5米×深1米、涵管桥3座。</t>
  </si>
  <si>
    <t>潘集区泥河镇黑土李村前后圩渠建设项目</t>
  </si>
  <si>
    <t>矩形渠长560米×宽1.5米×深1米、涵管桥3座。</t>
  </si>
  <si>
    <t>改善灌溉面积360亩，验收合格率100%。</t>
  </si>
  <si>
    <t>潘集区泥河镇黑土李村袁西渠建设项目</t>
  </si>
  <si>
    <t>矩形渠长800米×宽1.5米×深1米、涵管桥2座。</t>
  </si>
  <si>
    <t>改善灌溉面积210亩，验收合格率100%。</t>
  </si>
  <si>
    <t>潘集区泥河镇黑土李村李东渠建设项目</t>
  </si>
  <si>
    <t>矩形渠长600米×宽1.5米×深1米、涵管桥2座。</t>
  </si>
  <si>
    <t>改善灌溉面积310亩，验收合格率100%。</t>
  </si>
  <si>
    <t>潘集区泥河镇黑土李村李西渠建设项目</t>
  </si>
  <si>
    <t>长500米×1×1.5m渠道、Φ0.8×5m过路涵3座。</t>
  </si>
  <si>
    <t>改善灌溉面积460亩，验收合格率100%。</t>
  </si>
  <si>
    <t>潘集区泥河镇黑土李村李西电灌站建设项目</t>
  </si>
  <si>
    <t>新建40平米泵房，改造2×30千瓦潜水泵站一座。</t>
  </si>
  <si>
    <t>改善灌溉面积860亩，验收合格率100%。</t>
  </si>
  <si>
    <t>改善贫困群众生产生活。</t>
  </si>
  <si>
    <t>过路涵4处长80米×宽1.5米×0.8米混泥土，桥4座宽2米×长4米×高3米。</t>
  </si>
  <si>
    <t>建成80米过路涵、4座生产桥，验收合格率100%。</t>
  </si>
  <si>
    <t>方便生产、生活。</t>
  </si>
  <si>
    <t>潘集区泥河镇陶王村祯祥梨园矩形渠建设项目</t>
  </si>
  <si>
    <t>矩形渠长200米×宽1.5米×深1米、桥2座。</t>
  </si>
  <si>
    <t>改善灌溉面积328亩，验收合格率100%。</t>
  </si>
  <si>
    <t>潘集区泥河镇陶王村祯祥梨园产业园区矩形渠建设项目</t>
  </si>
  <si>
    <t>矩形渠长350米×宽1.5米×深1.5米、桥1座。</t>
  </si>
  <si>
    <t>改善灌溉面积3280亩，验收合格率100%。</t>
  </si>
  <si>
    <t>潘集区泥河镇陶王村花炮铁路北桥建设项目</t>
  </si>
  <si>
    <t>新建深4米*宽5米*长7米一座。</t>
  </si>
  <si>
    <t>深4米*宽5米*长7米，验收合格率100%。</t>
  </si>
  <si>
    <t>方便群众生产生活。</t>
  </si>
  <si>
    <t>潘集区泥河镇花炮生产矩形渠建设项目</t>
  </si>
  <si>
    <t>矩形渠长350米×宽1.5米×深1.5米、桥2座。</t>
  </si>
  <si>
    <t>潘集区泥河镇瓦房村祠堂后生产桥建设项目</t>
  </si>
  <si>
    <t>新建长6米×宽2米×深2米生产桥1座。</t>
  </si>
  <si>
    <t>新建长6米×宽2米×深2米生产桥1座，验收合格率100%。</t>
  </si>
  <si>
    <t>改善脱贫群众生产生活。</t>
  </si>
  <si>
    <t>潘集区泥河镇瓦房村瓦房生产桥建设项目</t>
  </si>
  <si>
    <t>潘集区泥河镇徐湖村东风沟桥建设项目</t>
  </si>
  <si>
    <t>1座长6米宽6米。</t>
  </si>
  <si>
    <t>新建桥长1座长6米宽6米，合格率100%。</t>
  </si>
  <si>
    <t>潘集区泥河镇杨柳村徐瓦房电站建设项目</t>
  </si>
  <si>
    <t>电站1座、25W水泵1台50千瓦变压器1台、高压线600米。</t>
  </si>
  <si>
    <t>电站1座、25W水泵1台50千瓦变压器1台、高压线600米验收合格率100%。</t>
  </si>
  <si>
    <t>改善困难群众灌溉难问题。</t>
  </si>
  <si>
    <t>潘集区泥河镇杨柳村徐瓦房距型渠建设项目</t>
  </si>
  <si>
    <t>长300米、宽1米、
高1米、距型渠1条。</t>
  </si>
  <si>
    <t>长300米、宽1米、高1米、距型渠1条验收合格率100%。</t>
  </si>
  <si>
    <t>潘集区泥河镇振兴村草庙渠建设项目</t>
  </si>
  <si>
    <t>长682米矩形0.8×1m渠道。</t>
  </si>
  <si>
    <t>改善灌溉面积426亩，验收合格率100%。</t>
  </si>
  <si>
    <t>潘集区泥河镇振兴村徐庄渠建设项目</t>
  </si>
  <si>
    <t>长380米矩形0.8×1m渠道。</t>
  </si>
  <si>
    <t>改善灌溉面积286亩，验收合格率100%。</t>
  </si>
  <si>
    <t>潘集区泥河镇振兴村新庄渠建设项目</t>
  </si>
  <si>
    <t>长830米矩形0.8×1m渠道。</t>
  </si>
  <si>
    <t>潘集区泥河镇中黄村中黄渠建设项目</t>
  </si>
  <si>
    <t>长821米矩形0.8×1m渠道。</t>
  </si>
  <si>
    <t>改善灌溉面积495亩，验收合格率100%。</t>
  </si>
  <si>
    <t>长500米矩形0.8×1m渠道。</t>
  </si>
  <si>
    <t>代庙村</t>
  </si>
  <si>
    <t>新建桥长20米×宽6米×高2.6米。</t>
  </si>
  <si>
    <t>新建桥长20米，验收合格率100%。</t>
  </si>
  <si>
    <t>潘集区泥河镇店集村店集组矩形渠建设项目</t>
  </si>
  <si>
    <t>新建矩形渠长750米×宽1.2米×深1米。</t>
  </si>
  <si>
    <t>改善灌溉面积450亩，验收合格率100%。</t>
  </si>
  <si>
    <t>潘集区泥河镇店集村大郢一队矩形渠建设项目</t>
  </si>
  <si>
    <t>新建矩形渠长795米×宽0.8米×深1米。</t>
  </si>
  <si>
    <t>改善灌溉面积410亩，验收合格率100%。</t>
  </si>
  <si>
    <t>潘集区泥河镇店集村大郢二队矩形渠建设项目</t>
  </si>
  <si>
    <t>新建矩形渠长619米×宽0.8米×深1米。</t>
  </si>
  <si>
    <t>改善灌溉面积350亩，验收合格率100%。</t>
  </si>
  <si>
    <t>潘集区泥河镇店集村大郢三队矩形渠建设项目</t>
  </si>
  <si>
    <t>新建矩形渠长819米×宽0.8米×深1米。</t>
  </si>
  <si>
    <t>潘集区泥河镇大圩村大圩四队水渠建设项目</t>
  </si>
  <si>
    <t>矩形渠长500米，宽1.5米*1米。</t>
  </si>
  <si>
    <t>提高灌溉节约生产成本。</t>
  </si>
  <si>
    <t>潘集区祁集镇许岗村路东大巷渠建设项目</t>
  </si>
  <si>
    <t>祁集镇人民政府
王平</t>
  </si>
  <si>
    <t>新建砖砌矩形渠长520米，宽0.8.深0.8米。</t>
  </si>
  <si>
    <t>新建水渠520米，工程验收合格率100%。</t>
  </si>
  <si>
    <t>改善群众生产生活环境。</t>
  </si>
  <si>
    <t>潘集区祁集镇黄岗村铁路南生产水渠建设项目</t>
  </si>
  <si>
    <t>新建矩形渠长470米，宽0.8米，深0.8米。</t>
  </si>
  <si>
    <t>新建矩形渠长470米，工程验收合格率100%。</t>
  </si>
  <si>
    <t>改善群众生产生活条件带动产业发展。</t>
  </si>
  <si>
    <t>潘集区祁集镇祁集社区谢大郢片下水道改造项目</t>
  </si>
  <si>
    <t>新建下水道长1200米，宽0.4米，深0.4米，带盖板。</t>
  </si>
  <si>
    <t>新建下水道长1200米，,程验收合格率100%。</t>
  </si>
  <si>
    <t>潘集区祁集镇祁集社区方庄片排涝用下水道项目</t>
  </si>
  <si>
    <t>新建下水道长210米，宽0.5米，深0.8米，带盖板。</t>
  </si>
  <si>
    <t>新建下水道长210米，工程验收合格率100%。</t>
  </si>
  <si>
    <t>潘集区架河镇前家村老圩支渠矩形渠项目</t>
  </si>
  <si>
    <t>架河镇人民政府
张锋</t>
  </si>
  <si>
    <t>矩形渠长450米，宽0.8米，深0.8米。</t>
  </si>
  <si>
    <t>改善灌溉面积200亩 
验收合格率100%。</t>
  </si>
  <si>
    <t>潘集区架河镇瓦郢村国铁北一组渠建设项目</t>
  </si>
  <si>
    <t>矩形渠,长600米，宽1.5米深1.5米。</t>
  </si>
  <si>
    <t>潘集区架河镇瓦郢村国铁北二组渠建设项目</t>
  </si>
  <si>
    <t>矩形渠,长600米，宽0.8米深1米。</t>
  </si>
  <si>
    <t>潘集区架河镇武庙村马集东片防渗矩形砖渠建设项目</t>
  </si>
  <si>
    <t>矩形渠，长1100米，宽1米，深1.5米。</t>
  </si>
  <si>
    <t>新建水渠长1100米，验收合格100%。</t>
  </si>
  <si>
    <t>潘集区架河镇武庙村马集西片防渗矩形砖渠建设项目</t>
  </si>
  <si>
    <t>矩形渠，长400米*宽1米*深1.5米。</t>
  </si>
  <si>
    <t>新建水渠长400米，验收合格100%。</t>
  </si>
  <si>
    <t>潘集区架河镇淮北村皇岗片下水道建设项目</t>
  </si>
  <si>
    <t>新建长700米，矩形0.8米*0.8米下水道，带盖板。</t>
  </si>
  <si>
    <t>新建下水道700米，合格率100%。</t>
  </si>
  <si>
    <t>潘集区架河镇淮北村徐王圩南片下水道建设项目</t>
  </si>
  <si>
    <t>潘集区架河镇淮北村曾王李岗片下水道建设项目</t>
  </si>
  <si>
    <t>潘集区架河镇淮北村西庄片下水道建设项目</t>
  </si>
  <si>
    <t>潘集区架河镇淮北村戴岗片下水道建设项目</t>
  </si>
  <si>
    <t>潘集区架河镇泥集村平芦渠建设项目</t>
  </si>
  <si>
    <t>泥集村</t>
  </si>
  <si>
    <t>矩形渠，宽1.5米，深1.5米，长265米。</t>
  </si>
  <si>
    <t>新建灌溉渠265米，改善灌溉面积368亩，验收合格100%。</t>
  </si>
  <si>
    <t>潘集区架河镇泥集村孔李渠建设项目</t>
  </si>
  <si>
    <t>矩形渠，宽1米，深1米，长520米。</t>
  </si>
  <si>
    <t>新建灌溉渠520米，改善灌溉面积900亩，验收合格100%。</t>
  </si>
  <si>
    <t>潘集区架河镇泥集村平铁渠建设项目</t>
  </si>
  <si>
    <t>矩形渠，宽1米，深1米，长495米。</t>
  </si>
  <si>
    <t>新建灌溉渠495米，改善灌溉面积861亩，验收合格100%。</t>
  </si>
  <si>
    <t>潘集区架河镇泥集村下水道工程建设项目</t>
  </si>
  <si>
    <t>新建下水道，宽0.8米，深1米，长515米。</t>
  </si>
  <si>
    <t>新建下水道515米.验收合格100%。</t>
  </si>
  <si>
    <t>矩形渠，长600米，宽1米，深1米。</t>
  </si>
  <si>
    <t>潘集区架河镇苏涂村进村主干路东水渠建设项目</t>
  </si>
  <si>
    <t>矩形渠，长990米，宽1米，深1米。</t>
  </si>
  <si>
    <t>改善灌溉面积100亩，验收合格率100%。</t>
  </si>
  <si>
    <t>潘集区架河镇苏涂村进村主干路西水渠建设项目</t>
  </si>
  <si>
    <t>潘集区架河镇苏涂村油坊灌溉渠建设项目</t>
  </si>
  <si>
    <t>矩形渠，长500米，宽1米，深1米。</t>
  </si>
  <si>
    <t>潘集区架河镇苏涂村渠西谢郢灌溉渠建设项目</t>
  </si>
  <si>
    <t>矩形渠，长610米，宽1米，深1米。</t>
  </si>
  <si>
    <t>潘集区架河镇苏涂村涂东灌溉渠建设项目</t>
  </si>
  <si>
    <t>改善灌溉面积180亩，验收合格率100%。</t>
  </si>
  <si>
    <t>潘集区架河镇苏涂村余王灌溉渠建设项目</t>
  </si>
  <si>
    <t>改善灌溉面积1100亩，验收合格率100%。</t>
  </si>
  <si>
    <t>潘集区架河镇苏涂村余王东队灌溉渠建设项目</t>
  </si>
  <si>
    <t>矩形渠，长300米，宽1米，深1米。</t>
  </si>
  <si>
    <t>潘集区架河镇苏涂村渠东平芦路北灌溉渠建设项目</t>
  </si>
  <si>
    <t>潘集区架河镇苏涂村油坊平芦路北灌溉渠建设项目</t>
  </si>
  <si>
    <t>潘集区架河镇苏涂村余王进村路东水渠建设项目</t>
  </si>
  <si>
    <t>矩形渠，长1300米，宽0.8米，深1米。</t>
  </si>
  <si>
    <t>改善灌溉面积1000亩，验收合格率100%。</t>
  </si>
  <si>
    <t>潘集区架河镇苏涂村余王进村路西水渠建设项目</t>
  </si>
  <si>
    <t>矩形渠，长900米，宽0.8米，深1米。</t>
  </si>
  <si>
    <t>潘集区架河镇先丰村王盘生产渠建设项目</t>
  </si>
  <si>
    <t>矩形渠,长1200米，宽0.8米深1米。</t>
  </si>
  <si>
    <t>新建矩形渠长1200米，验收合格率100%。</t>
  </si>
  <si>
    <t>潘集区架河镇先丰村四组生产渠建设项目</t>
  </si>
  <si>
    <t>矩形渠,长815米，宽0.8米深1米。</t>
  </si>
  <si>
    <t>潘集区架河镇先丰村马王矩形渠建设项目</t>
  </si>
  <si>
    <t>矩形渠,长561米，宽0.8米深1米。</t>
  </si>
  <si>
    <t>潘集区架河镇先丰村东二支渠建设项目</t>
  </si>
  <si>
    <t>矩形渠,长603米，宽0.8米深1米。</t>
  </si>
  <si>
    <t>潘集区架河镇小郢村张郢片村干路西边渠建设项目</t>
  </si>
  <si>
    <t>矩形渠,长1300米，宽0.8米深0.8米。</t>
  </si>
  <si>
    <t>改善灌溉面积600亩，验收合格100%。</t>
  </si>
  <si>
    <t>潘集区架河镇小郢村灌溉渠工程建设项目</t>
  </si>
  <si>
    <t>矩形渠,长400米，宽1米，深1米。</t>
  </si>
  <si>
    <t>新建灌溉渠400米，验收合格率100%。</t>
  </si>
  <si>
    <t>潘集区架河镇小郢村平卢路主干渠建设项目</t>
  </si>
  <si>
    <t>矩形渠,长700米，宽1米深1米，桥涵砸5处。</t>
  </si>
  <si>
    <t>改善灌溉面积380亩，验收合格率100%。</t>
  </si>
  <si>
    <t>潘集区架河镇小郢村新铁路北东西灌溉渠建设项目</t>
  </si>
  <si>
    <t>矩形渠,长300米，宽0.8米深0.8米。</t>
  </si>
  <si>
    <t>新建灌溉渠300米，验收合格率100%。</t>
  </si>
  <si>
    <t>潘集区架河镇小郢村主干路两边灌溉渠建设项目</t>
  </si>
  <si>
    <t>矩形渠,长400米，宽0.8米深0.8米。</t>
  </si>
  <si>
    <t>潘集区架河镇小郢村主干路灌溉渠建设项目</t>
  </si>
  <si>
    <t>潘集区架河镇新圩村新圩片5-6组生产渠建设项目</t>
  </si>
  <si>
    <t>矩形渠,长700米，宽1米深1米。</t>
  </si>
  <si>
    <t>改善灌溉面积650亩，验收合格率100%。</t>
  </si>
  <si>
    <t>潘集区架河镇新圩村前乡片19-20组生产渠建设项目</t>
  </si>
  <si>
    <t>矩形渠,长800米，宽1米深1米。</t>
  </si>
  <si>
    <t>改善灌溉面积700亩，验收合格率100%。</t>
  </si>
  <si>
    <t>潘集区架河镇新圩村3-5组生产渠建设项目</t>
  </si>
  <si>
    <t>改善灌溉面积130亩，验收合格率100%。</t>
  </si>
  <si>
    <t>潘集区架河镇新圩村9-11组生产渠建设项目</t>
  </si>
  <si>
    <t>矩形渠,长350米，宽1米深1米。</t>
  </si>
  <si>
    <t>改善灌溉面积150亩，验收合格率100%。</t>
  </si>
  <si>
    <t>潘集区架河镇新圩村15-16组生产渠建设项目</t>
  </si>
  <si>
    <t>改善灌溉面积98亩，验收合格率100%。</t>
  </si>
  <si>
    <t>潘集区架河镇新圩村19-20组生产渠建设项目</t>
  </si>
  <si>
    <t>矩形渠,长500米，宽1米深1米。</t>
  </si>
  <si>
    <t>改善灌溉面积80亩，验收合格率100%。</t>
  </si>
  <si>
    <t>潘集区架河镇新圩村电灌站改建项目建设项目</t>
  </si>
  <si>
    <t>改建机房，更换水泵、变压器、配电设备等一套。</t>
  </si>
  <si>
    <t>改善灌溉面1800亩，验收合格率100%。</t>
  </si>
  <si>
    <t>潘集区架河镇新圩村村部北自办站主干渠建设项目</t>
  </si>
  <si>
    <t>矩形渠,长800米，宽2米深1.5米。</t>
  </si>
  <si>
    <t>矩形渠,长850米，宽1米，高1.2米。</t>
  </si>
  <si>
    <t>潘集区架河镇杨集村前郢主干渠建设项目</t>
  </si>
  <si>
    <t>矩形渠,长450米，宽1米，高1.2米。</t>
  </si>
  <si>
    <t>改善灌溉面积630亩，验收合格率100%。</t>
  </si>
  <si>
    <t>潘集区架河镇杨集村后郢主干渠建设项目</t>
  </si>
  <si>
    <t>矩形渠,长510米，宽1米，高1.2米。</t>
  </si>
  <si>
    <t>改善灌溉面积513亩，验收合格率100%。</t>
  </si>
  <si>
    <t>潘集区高皇镇蔬菜交易市场附属配套项目</t>
  </si>
  <si>
    <t>高皇镇人民政府
万波</t>
  </si>
  <si>
    <t>变压器630kw一台，配电箱、 电缆保护管、电力电缆、电线、等电位端子箱、测试板、避雷网等配套设施。</t>
  </si>
  <si>
    <t>项目验收合格率100%。</t>
  </si>
  <si>
    <t>完善蔬菜交易市场基础设施。</t>
  </si>
  <si>
    <t>潘集区高皇镇民主村湖田水渠项目</t>
  </si>
  <si>
    <t>长886米，矩形0.8×1m矩形渠。</t>
  </si>
  <si>
    <t>新建水渠886米，项目验收合格率100%。</t>
  </si>
  <si>
    <t>潘集区高皇镇张岗村湖田水渠项目</t>
  </si>
  <si>
    <t>长852米，矩形1×1m矩形渠。</t>
  </si>
  <si>
    <t>新建水渠852米，项目验收合格率100%。</t>
  </si>
  <si>
    <t>潘集区高皇镇曹尹村南湖水渠项目</t>
  </si>
  <si>
    <t>矩形渠4道800米*宽0.6*0.8高，9节2米涵管。</t>
  </si>
  <si>
    <t>新建水渠800米，项目验收合格率100%。</t>
  </si>
  <si>
    <t>潘集区高皇镇曹尹村东湖水渠项目</t>
  </si>
  <si>
    <t>矩形渠3道550米*1.2*1.2米，过路涵36节0.8米。</t>
  </si>
  <si>
    <t>新建水渠550米，项目验收合格率100%。</t>
  </si>
  <si>
    <t>潘集区高皇镇曹尹村朱郢路水渠项目</t>
  </si>
  <si>
    <t>长500米*0.6*0.6矩形渠，过路涵27节1.2米。</t>
  </si>
  <si>
    <t>新建水渠500米，项目验收合格率100%。</t>
  </si>
  <si>
    <t>潘集区高皇镇苏咀村水渠主渠及连接桥梁项目</t>
  </si>
  <si>
    <t>长300米，矩形1.5×1.5m，带盖板。</t>
  </si>
  <si>
    <t>新建水渠300米，项目建成验收合格率100%。</t>
  </si>
  <si>
    <t>潘集区高皇镇产业园消防配套设施等附属项目</t>
  </si>
  <si>
    <t>半地埋式消防箱泵一体化泵站、土建砼筏板、水箱、泵房，消火栓增压泵、稳压泵、喷淋增压泵、稳压泵、泵房排污泵除湿机、围墙135米等。</t>
  </si>
  <si>
    <t>完善产业园基础条件。</t>
  </si>
  <si>
    <t>潘集区高皇段岗村三四、六七队下水项目</t>
  </si>
  <si>
    <t>长610米*深0.9米，*宽0.8米，窨井20座（波纹管管径500）。</t>
  </si>
  <si>
    <t>新建下水道610米，验收合格率100%。</t>
  </si>
  <si>
    <t>改善群众生活条件、保障农村人居环境。</t>
  </si>
  <si>
    <t>潘集区高皇镇朱岗村下水道项目</t>
  </si>
  <si>
    <t>长度600米*深度1.2米，*宽度1.5米（砖砌、预支盖板）。</t>
  </si>
  <si>
    <t>新建下水道600米，验收合格率100%。</t>
  </si>
  <si>
    <t>潘集区高皇镇老胡村下水道项目</t>
  </si>
  <si>
    <t>长1300米，宽1米，高1.2米，砖砌下水道。</t>
  </si>
  <si>
    <t>新建下水道1300米，验收合格率100%。</t>
  </si>
  <si>
    <t>潘集区高皇镇高皇村平东、联合下水道项目</t>
  </si>
  <si>
    <t>长1200平方米，宽0.5米，高0.8米砖砌下水道。</t>
  </si>
  <si>
    <t>新建下水道1200米，验收合格率100%。</t>
  </si>
  <si>
    <t>改善群众生产生活、改善农村人居环境。</t>
  </si>
  <si>
    <t>潘集区高皇镇前圩社区水道项目</t>
  </si>
  <si>
    <t>前圩社区村</t>
  </si>
  <si>
    <t>长764米，0.8米×1米砖砌下水道。</t>
  </si>
  <si>
    <t>新建下水道764米，验收合格率100%。</t>
  </si>
  <si>
    <t>潘集区高皇镇顺河村通村下水道项目</t>
  </si>
  <si>
    <t>长2000米、D300双壁波纹管下水道、窨井50个。</t>
  </si>
  <si>
    <t>新建下水道长2000米，验收合格率100%。</t>
  </si>
  <si>
    <t>潘集区高皇镇巷东村北支路下水道项目</t>
  </si>
  <si>
    <t>长1100米、D500双壁波纹管下水道、窨井45个。</t>
  </si>
  <si>
    <t>新建下水道长1100米，验收合格率100%。</t>
  </si>
  <si>
    <t>潘集区高皇镇赵岗村七姓队下水道项目</t>
  </si>
  <si>
    <t>长300米，0.6米×0.6米砖砌下水道。</t>
  </si>
  <si>
    <t>新建下水道长300米，验收合格率100%。</t>
  </si>
  <si>
    <t>长500米1.5米涵管下水道；长200米，2米×1米砖砌下水道、窨井6个。</t>
  </si>
  <si>
    <t>新建下水道500米，项目验收合格率100%。</t>
  </si>
  <si>
    <t>潘集区高皇镇民主村南洼下水道项目</t>
  </si>
  <si>
    <t>长480米，1.2米x1米砖砌下水道。</t>
  </si>
  <si>
    <t>新建下水道480米，项目验收合格率100%。</t>
  </si>
  <si>
    <t>潘集区高皇镇龙窝村何岗片村庄内下水道项目</t>
  </si>
  <si>
    <t>新建砖砌0.8米宽*0.8米高*288米长 ，6个窨井、加盖板。</t>
  </si>
  <si>
    <t>新建下水道288米，项目验收合格率100%。</t>
  </si>
  <si>
    <t>潘集区高皇镇大集村下水道项目</t>
  </si>
  <si>
    <t>大集村</t>
  </si>
  <si>
    <t>1、1.5x1.2砖砌下水道工程（40m）；2、ＤＮ０.５ｍ涵管下水道（１８５ｍ）；3、ＤＮ０.４ｍ双壁波纹管工程（２４２ｍ）；4、１x1.2ｍ砖砌下水道（２６５ｍ）（含盖板）。</t>
  </si>
  <si>
    <t>新建下水道732米，项目验收合格率100%。</t>
  </si>
  <si>
    <t>潘集区古沟回族乡顾圩村矩形渠建设项目</t>
  </si>
  <si>
    <t>矩形渠长726米，1米×0.6米。</t>
  </si>
  <si>
    <t>新建渠长726米，项目验收合格率100%。</t>
  </si>
  <si>
    <t>苏庄矩形渠建设项目</t>
  </si>
  <si>
    <t>矩形渠，长400米，宽1米，深1米。</t>
  </si>
  <si>
    <t>新建渠长400米，项目验收合格率100%。</t>
  </si>
  <si>
    <t>杨庄矩形渠建设项目</t>
  </si>
  <si>
    <t>矩形渠，长750米，宽1米，深1米。</t>
  </si>
  <si>
    <t>新建矩形渠长750米，项目验收合格率100%。</t>
  </si>
  <si>
    <t>潘集区古沟回族乡苏杨村后二队矩形盖板排涝渠建设项目</t>
  </si>
  <si>
    <t>矩形渠，长75米，宽1米，深1米。</t>
  </si>
  <si>
    <t>新建渠长75米，宽1米，深1米，项目验收合格率100%。</t>
  </si>
  <si>
    <t>潘集区古沟回族乡苏杨村西四支矩形渠建设项目</t>
  </si>
  <si>
    <t>新建矩形渠长1100米、宽1.2米、深1.2米。</t>
  </si>
  <si>
    <t>新建渠长1100米、项目验收合格率100%。</t>
  </si>
  <si>
    <t>陶圩车站东矩形渠建设项目</t>
  </si>
  <si>
    <t>长210米，宽1.5米，深1.2米的砖砌渠。</t>
  </si>
  <si>
    <t>新建长210米，宽1.5米，深1.2米的矩形渠，项目验收合格率100%。</t>
  </si>
  <si>
    <t>聂圩村陶古路马庄自然庄至大沟西自然庄生活下水道建设项目</t>
  </si>
  <si>
    <t>长598米宽1米深1米（浇盖）。</t>
  </si>
  <si>
    <t>新建生活下水道长598米，项目验收合格率100%。</t>
  </si>
  <si>
    <t>聂圩村陶古路大沟西自然庄至老村部生活下水道建设项目</t>
  </si>
  <si>
    <t>长529米宽1米深1米（浇盖）。</t>
  </si>
  <si>
    <t>新建生活下水道长529米，项目验收合格率100%。</t>
  </si>
  <si>
    <t>桥宽度5米，跨度4米，深度3米，三座。</t>
  </si>
  <si>
    <t>蔡庙村蔡小庄电灌站扩建建设项目</t>
  </si>
  <si>
    <t>新增30千瓦水泵一台套及引水沟扩建等。</t>
  </si>
  <si>
    <t>新增30千瓦水泵一台套及引水沟扩建等，项目验收合格率100%。</t>
  </si>
  <si>
    <t>矩形，长290米，宽1.5米，深1.2米，其中160米带预制盖板。</t>
  </si>
  <si>
    <t>新建渠长290米，改善灌溉面积20亩，项目验收合格率100%。</t>
  </si>
  <si>
    <t>蔡庙村老圩下水道建设项目</t>
  </si>
  <si>
    <t>直径0.4米3根，过淮潘公路下水道，宽42米X3根。</t>
  </si>
  <si>
    <t>解决淮潘公路以南，345亩地内涝积水及54亩地的蔬菜大棚内涝排水。</t>
  </si>
  <si>
    <t>潘集区古沟回族乡蔡庙村前郢灌溉渠建设项目</t>
  </si>
  <si>
    <t>矩形渠，长680米，宽1.2米，深1.2米。</t>
  </si>
  <si>
    <t>新建渠长680米，改善灌溉面积930亩，项目验收合格率100%。</t>
  </si>
  <si>
    <t>油王片二节塘盖板渠建设项目</t>
  </si>
  <si>
    <t>新建渠长220米宽1.5米深1米。</t>
  </si>
  <si>
    <t>新建渠长220米，项目验收合格率100%。</t>
  </si>
  <si>
    <t>平东平西电灌站建设项目</t>
  </si>
  <si>
    <t>修缮电灌站房屋两间，XA80/20水泵2台、Y132M-4电机一台及高压线路等配套设施。</t>
  </si>
  <si>
    <t>古沟村古沟电灌站建设项目</t>
  </si>
  <si>
    <t>新建渠长770米宽1米深1米。</t>
  </si>
  <si>
    <t>双寺电灌站建设项目</t>
  </si>
  <si>
    <t>新建矩形渠长550米，宽1.5米，深1.2米验收合格率100%。</t>
  </si>
  <si>
    <t>新建矩形渠长600米，宽1.5米，深1.2米验收合格率100%。</t>
  </si>
  <si>
    <t>潘集区古沟回族乡伏龙村电灌站设项目</t>
  </si>
  <si>
    <t>新建砖混渠长1200米，宽1米，深1米，生产桥8座。</t>
  </si>
  <si>
    <t>新建砖混渠长348米，宽1米，深1米，生产桥1座。</t>
  </si>
  <si>
    <t>新建砖混渠长189.5米，宽1米，深1米，生产桥3座。</t>
  </si>
  <si>
    <t>潘集区古沟回族乡古沟村窑厂渠建设项目</t>
  </si>
  <si>
    <t>新建砖混渠长726米，宽1米，深1米。</t>
  </si>
  <si>
    <t>潘集区古沟回族乡古沟村窑厂东渠建设项目</t>
  </si>
  <si>
    <t>新建砖混渠长510米，宽1米，深1米。</t>
  </si>
  <si>
    <t>新建渠长510米，项目验收合格率100%。</t>
  </si>
  <si>
    <t>潘集区古沟回族乡古沟村杨湖北渠建设项目</t>
  </si>
  <si>
    <t>新建砖混渠长548米，宽1米，深1米。</t>
  </si>
  <si>
    <t>新建渠长548米，项目验收合格率100%。</t>
  </si>
  <si>
    <t>潘集区贺疃镇杨园村磙西组水利渠</t>
  </si>
  <si>
    <t>新建梯形渠长340m,上口宽2.8m,下口宽1m，深1.2米,4个过路涵，2座桥。</t>
  </si>
  <si>
    <t>潘集区贺疃镇史圩村东大荒矩形渠建设项目</t>
  </si>
  <si>
    <t>新建矩形渠，长500米，1*1.2米，平板桥4座。</t>
  </si>
  <si>
    <t>改善农户灌溉面积380亩。</t>
  </si>
  <si>
    <t>改善贫困群众生产生活条件。</t>
  </si>
  <si>
    <t>潘集区贺疃镇塘东村矩形渠项目</t>
  </si>
  <si>
    <t>新建矩形渠长1200米，1*1.2米。</t>
  </si>
  <si>
    <t>长1200米，宽2米，深2米砖、水泥、沙,验收合格率100%。</t>
  </si>
  <si>
    <t>改善群众生产生活方便。</t>
  </si>
  <si>
    <t>潘集区贺疃镇杨祠村北李灌溉站</t>
  </si>
  <si>
    <t>更新55水泵2台，配电柜2台 变压器1台，房屋30平方等。</t>
  </si>
  <si>
    <t>更新泵站，验收合格率100%。</t>
  </si>
  <si>
    <t>潘集区贺疃镇朱集村周东周西李后刘中心渠建设项目</t>
  </si>
  <si>
    <t>新建矩形长1830米，1米*深1.2米。</t>
  </si>
  <si>
    <t>新建矩形长1830米，宽1米*深1米，验收合格率100%。</t>
  </si>
  <si>
    <t>潘集区贺疃镇塘西村一队水渠改造项目</t>
  </si>
  <si>
    <t>塘西村</t>
  </si>
  <si>
    <t>矩形渠，长300米，0.8*1米，南、西湖水渠水闸2座。</t>
  </si>
  <si>
    <t>潘集区贺疃镇杨园村园西组水利渠</t>
  </si>
  <si>
    <t>新建矩形渠长300m,0.8*1m,3个过路涵，2座桥。</t>
  </si>
  <si>
    <t>潘集区平圩镇刘后片主路北边水渠建设项目</t>
  </si>
  <si>
    <t>刘后片主路北边下水沟修建，长420米，宽0.8米，深1米带盖下水道。</t>
  </si>
  <si>
    <t>修建水渠长420米，验收合格率100%。</t>
  </si>
  <si>
    <t>修建长500米，宽0.8米，深1米，预制盖板。</t>
  </si>
  <si>
    <t>新建500米水渠，验收合格率100%。</t>
  </si>
  <si>
    <t>潘集区平圩镇桥东村机站维修项目</t>
  </si>
  <si>
    <t>更换2台45千瓦的混流水泵及配件配套设施；维修进出水池；维修800米渠道。</t>
  </si>
  <si>
    <t>维修机站，验收合格率100%。</t>
  </si>
  <si>
    <t>潘集区平圩镇王圩村街道至淮河大坝水渠项目</t>
  </si>
  <si>
    <t>先清淤，长300米，渠外包处宽1.5米，深1.2米水渠，盖板宽1.5米（另加周围回填土）。</t>
  </si>
  <si>
    <t>修建水渠长300米，验收合格率100%。</t>
  </si>
  <si>
    <t>潘集区平圩镇王圩村下坝由东向西、东三墙修建水渠项目</t>
  </si>
  <si>
    <t>涵管长190米，直径500厘米。</t>
  </si>
  <si>
    <t>修建水渠长190米，验收合格率100%。</t>
  </si>
  <si>
    <t>潘集区平圩镇庙新村农业生产大托管灌溉沟渠建设项目</t>
  </si>
  <si>
    <t>新建路侧灌溉沟渠680米，矩形沟渠宽1米，渠深1.5米，含土方挖填、夯实等。</t>
  </si>
  <si>
    <t>新建灌溉沟渠680米，改善灌溉面积2600亩，验收合格率100%。</t>
  </si>
  <si>
    <t>潘集区平圩镇庙新村电灌站提升改造项目</t>
  </si>
  <si>
    <t>新建机房120平方米，更换3×45Kw水泵电机及配电设施，新建进出水池等。</t>
  </si>
  <si>
    <t>改善灌溉面积2600亩，验收合格率100%。</t>
  </si>
  <si>
    <t>潘集区平圩镇庙新村2座灌溉节制闸建设项目</t>
  </si>
  <si>
    <t>新建1座节制闸，A座:2孔1.5×3m，Φ1×5过路涵；改建1座节制闸B座：1孔1.5×3m。</t>
  </si>
  <si>
    <t>改善灌溉面积2000亩，验收合格率100%。</t>
  </si>
  <si>
    <t>潘集区平圩镇庙新村孔前三队梯形防渗渠项目</t>
  </si>
  <si>
    <t>新建路侧沟渠长350米，上宽3米，底宽1米，深1米梯形防渗渠。</t>
  </si>
  <si>
    <t>新建路侧沟渠长350米，上宽3米，底宽1米，渠深1米梯形防渗渠，验收合格率100%。</t>
  </si>
  <si>
    <t>改善灌溉面积300亩，改善群众生产生活，保障农村人居环境。</t>
  </si>
  <si>
    <t>潘集区平圩镇庙新村中郢二级站灌溉渠项目</t>
  </si>
  <si>
    <t>新建矩形渠长230米、宽1.2米，深1.5米渠道，节水闸一座。</t>
  </si>
  <si>
    <t>新建长230米、上宽3米，底宽1米，深1米梯形防渗渠，节水闸一座，验收合格率100%。</t>
  </si>
  <si>
    <t>改善灌溉面积500亩，改善群众生产生活。</t>
  </si>
  <si>
    <t>潘集区平圩镇庙新村孔后下水道建设项目</t>
  </si>
  <si>
    <t>矩形，长330米，宽0.5米，深0.8米，预制盖板下水道。</t>
  </si>
  <si>
    <t>新建水渠长330米，验收合格率100％。</t>
  </si>
  <si>
    <t>长750米，宽2米，高1.5米，预制盖板。</t>
  </si>
  <si>
    <t>新建水渠长750米，验收合格率100%。</t>
  </si>
  <si>
    <t>潘集区平圩镇邵圩村辛郢片灌溉渠项目</t>
  </si>
  <si>
    <t>矩形渠，修建长300米，宽1.2米，深1米。</t>
  </si>
  <si>
    <t>新建水渠长300米，验收合格率100%。</t>
  </si>
  <si>
    <t>潘集区平圩镇邵圩村后邵片灌溉渠项目</t>
  </si>
  <si>
    <t>矩形渠，修建长296米，宽1.2米，深1米。</t>
  </si>
  <si>
    <t>新建水渠长296米，验收合格率100%。</t>
  </si>
  <si>
    <t>潘集区平圩镇邵圩村井沿片灌溉渠项目</t>
  </si>
  <si>
    <t>矩形渠，修建长298米，宽1.2米，深1米。</t>
  </si>
  <si>
    <t>新建水渠长298米，验收合格率100%。</t>
  </si>
  <si>
    <t>潘集区平圩镇邵圩村王郢片灌溉渠项目</t>
  </si>
  <si>
    <t>矩形渠，修建长301米，宽1.2米，深1米。</t>
  </si>
  <si>
    <t>新建水渠长301米，验收合格率100%。</t>
  </si>
  <si>
    <t>潘集区平圩镇新淮村沈拐片水渠建设项目</t>
  </si>
  <si>
    <t>修建矩形水渠带盖板，长320米，矩形1*1.5带盖板。</t>
  </si>
  <si>
    <t>新建水渠长320米，验收率合格101%。</t>
  </si>
  <si>
    <t>潘集区平圩镇刘余村刘西片丁字路水渠工程</t>
  </si>
  <si>
    <t>修建长320米的水渠（加盖、清淤、回填）：其中一段长200米，宽1米，高1米；二段长120米，宽1.3米，高1.2米。</t>
  </si>
  <si>
    <t>新建水渠长320米，验收合格率100%。</t>
  </si>
  <si>
    <t>潘集区平圩镇平圩村谢岗矩形渠建设项目</t>
  </si>
  <si>
    <t>先清淤还土300米，宽3米，深2.5米，再新建长300米，宽1.2米，深1.5米砖混墙，盖板宽1.4米矩形渠。</t>
  </si>
  <si>
    <t>新建300米，宽1.2米，深1.5米矩形渠。</t>
  </si>
  <si>
    <t>潘集区平圩镇平圩村巷西组矩形渠建设项目</t>
  </si>
  <si>
    <t>先清淤还土222米，宽3米，深2.5米，再新建长222米，宽1.2米，深1.5米砖混墙，盖板宽1.4米矩形渠。</t>
  </si>
  <si>
    <t>新建长222米，宽1.2米，深1.5米矩形渠。</t>
  </si>
  <si>
    <t>潘集区平圩镇平圩镇平圩村敬老院矩形渠建设项目</t>
  </si>
  <si>
    <t>新建长605米，宽1.2米，深1.5米砖混墙。</t>
  </si>
  <si>
    <t>新建长605米，宽1.2米，深1.5米矩形渠。</t>
  </si>
  <si>
    <t>林场村标准化大棚配套设施建设项目</t>
  </si>
  <si>
    <t>土地平整30亩、排水沟疏浚456米、碎石路345平方、大棚加固22个、及供水供电系统等配套建设。</t>
  </si>
  <si>
    <t>验收率合格100%。</t>
  </si>
  <si>
    <t>改善群众生产基础条件。</t>
  </si>
  <si>
    <t>对仓储600平方米地面进行硬化处理及完善消防、电力等配套设施，提升仓储整体形象。</t>
  </si>
  <si>
    <t>解决平圩镇丁郢村仓储场地出租问题，验收合格率100%项目建成后，每年可增加集体收入不低于投资额的6%。</t>
  </si>
  <si>
    <t>潘集区平圩镇庙新村仓储周边配套设施提升项目</t>
  </si>
  <si>
    <t>对仓储周边1700平方米地面进行硬化处理，含土方挖填、夯实等；完善电力等配套设施，提升仓储整体形象。</t>
  </si>
  <si>
    <t>解决平圩镇庙新村仓储场地出租问题，验收合格率100%。</t>
  </si>
  <si>
    <t>通过租赁经营，务工订单等，增加村集体收入，开发公益性岗位，增加脱贫户增收。</t>
  </si>
  <si>
    <t>田集街道办事处
李军</t>
  </si>
  <si>
    <t>长600米，宽0.8米 深1米矩形渠。</t>
  </si>
  <si>
    <t>建成矩形渠600米，项目验收合格率100%。</t>
  </si>
  <si>
    <t>潘集区田集街道瓜元社区东湖3队矩形渠项目</t>
  </si>
  <si>
    <t>长700米，宽0.8米 深1米矩形渠。</t>
  </si>
  <si>
    <t>建成矩形渠700米，项目验收合格率100%。</t>
  </si>
  <si>
    <t>潘集区田集街道刘庙社区八米路水渠建设项目</t>
  </si>
  <si>
    <t>新建长360米宽1.5米深1.5米矩形渠。</t>
  </si>
  <si>
    <t>建成矩形水渠360米，项目验收合格率100%。</t>
  </si>
  <si>
    <t>潘集区田集街道刘庙社区西片水渠建设项目</t>
  </si>
  <si>
    <t>新建长320米宽1.5米深2米矩形渠。</t>
  </si>
  <si>
    <t>建成矩形水渠320米，项目验收合格率100%。</t>
  </si>
  <si>
    <t>潘集区田集街道潘庄社区水渠建设项目</t>
  </si>
  <si>
    <t>新建长600米宽1米深1.5米矩形渠。</t>
  </si>
  <si>
    <t>改善灌溉面积400亩，项目验收合格率100%。</t>
  </si>
  <si>
    <t>潘集区田集街道潘庄社区建电灌站建设项目</t>
  </si>
  <si>
    <t>新建2×30KW电灌站1座，及配套电气设备、输电线路等设施。</t>
  </si>
  <si>
    <t>解决潘庄社区朱庄组、沟东组两个居民组645亩耕地灌溉，验收合格率100%。</t>
  </si>
  <si>
    <t>潘集区田集街道刘圩社区庄一东水渠建设项目</t>
  </si>
  <si>
    <t>新建长280米宽1米深1.5米矩形渠。</t>
  </si>
  <si>
    <t>改善灌溉面积320亩，项目验收合格率100%。</t>
  </si>
  <si>
    <t>潘集区田集街道南圩社区黄塘二段矩形渠项目</t>
  </si>
  <si>
    <t>新建长416米宽1米深1米矩形渠，三座桥长5米宽1.5米深1米。</t>
  </si>
  <si>
    <t>建成长416米的矩形渠，项目验收合格率100%。</t>
  </si>
  <si>
    <t>潘集区田集街道吴湖社区水渠建设项目</t>
  </si>
  <si>
    <t>新建长570米宽1.5米深1.5米矩形渠。</t>
  </si>
  <si>
    <t>改善灌溉面积600亩，项目验收合格率100%。</t>
  </si>
  <si>
    <t>潘集区田集街道杨田社区危桥改造建设项目</t>
  </si>
  <si>
    <t>新建长7米，宽4.5米。</t>
  </si>
  <si>
    <t>新建桥长7米，项目验收合格率100%。</t>
  </si>
  <si>
    <t>潘集区田集街道杨田社区梨新北干渠桥改造项目</t>
  </si>
  <si>
    <t>新建长7米，宽4米。</t>
  </si>
  <si>
    <t>潘集区田集街道杨集社区三至七队生产水渠项目</t>
  </si>
  <si>
    <t>长400米，宽1.5米，深1.2米矩形渠。</t>
  </si>
  <si>
    <t>建成矩形渠400米，项目验收合格率100%。</t>
  </si>
  <si>
    <t>潘集区田集街道杨集社区六至七队生产水渠项目</t>
  </si>
  <si>
    <t>长200米，宽2米，深1.2米矩形渠。</t>
  </si>
  <si>
    <t>建成矩形渠200米，项目验收合格率100%。</t>
  </si>
  <si>
    <t>潘集区田集街道田集社区甄庄渠建设项目</t>
  </si>
  <si>
    <t>长550米宽1米深1.2米矩形渠。</t>
  </si>
  <si>
    <t>建成矩形渠550米，项目验收合格率100%。</t>
  </si>
  <si>
    <t>潘集区田集街道刘龙社区大一队蓝莓园支渠项目</t>
  </si>
  <si>
    <t>新建长530米宽1米深1米矩形渠。</t>
  </si>
  <si>
    <t>新建矩形渠530米，项目
验收合格率100%。</t>
  </si>
  <si>
    <t>潘集区田集街道刘龙社区小前队支渠项目</t>
  </si>
  <si>
    <t>新建长500米、宽1.2米、深1米矩形渠。</t>
  </si>
  <si>
    <t>新建矩形渠500米，
项目验收合格率100%。</t>
  </si>
  <si>
    <t>潘集区田集街道杨圩社区盖板渠建设项目</t>
  </si>
  <si>
    <t>新建1.5×1.5盖板渠道292米。</t>
  </si>
  <si>
    <t>新建1.5×1.5盖板渠道292米，验收合格率100%。</t>
  </si>
  <si>
    <t>长500米，宽0.8米，深0.8米矩形渠。</t>
  </si>
  <si>
    <t>新建改建农渠500米，项目（工程）验收合格率100%。</t>
  </si>
  <si>
    <t>潘集区潘集镇东湖村后庄排灌站建设项目</t>
  </si>
  <si>
    <t>新增30KW水泵3台、150KW变压器1台、高压线路600米、进出水口砼八字护坡及砼沟底防护各一座、二层机房一座及配套设施。</t>
  </si>
  <si>
    <t>解决东湖村、王圩村3000亩土地灌溉用水问题。</t>
  </si>
  <si>
    <t>夯实水利设施基础，便于农田用水，进一步改善生产条件。</t>
  </si>
  <si>
    <t>新建矩形渠长870米，宽3米，深2米。</t>
  </si>
  <si>
    <t>新建渠长870米，项目（工程）验收合格率100%。</t>
  </si>
  <si>
    <t>潘集区潘集镇胡庄村李庄南湖院墙外农渠项目</t>
  </si>
  <si>
    <t>深1.2米、宽1.5米，长650米。</t>
  </si>
  <si>
    <t>新建渠长650米，项目（工程）验收合格率100%。</t>
  </si>
  <si>
    <t>潘集区潘集镇李兴村三支渠路桥闸建设项目</t>
  </si>
  <si>
    <t>新建2孔3×6米桥闸一处（预制桥面）。</t>
  </si>
  <si>
    <t>新建生产路桥闸一处，项目（工程）验收合格率100%。</t>
  </si>
  <si>
    <t>新建矩形渠总长939米，其中，长279米，宽2米，深1米；长660米，宽1米，深1米。</t>
  </si>
  <si>
    <t>新建渠长939米，项目（工程）验收合格率100%。</t>
  </si>
  <si>
    <t>新建4米×6米桥一座（预制桥面）。</t>
  </si>
  <si>
    <t>新建生产路桥梁1座，项目（工程）验收合格率100%。</t>
  </si>
  <si>
    <t>方便群众出行生活，为农业生产提供便利。</t>
  </si>
  <si>
    <t>潘集区潘集镇潘杨村杨居南湖节制闸项目</t>
  </si>
  <si>
    <t>新建节水闸一座（预制桥面，带闸板）。</t>
  </si>
  <si>
    <t>新建水利设施1处，项目（工程）验收合格率100%。</t>
  </si>
  <si>
    <t>潘集区潘集镇王圩村六支渠建设项目</t>
  </si>
  <si>
    <t>新建水渠长1500米，宽1.5米，高1.5米，砖砌。</t>
  </si>
  <si>
    <t>新建水渠长1500米，项目（工程）验收合格率100%。</t>
  </si>
  <si>
    <t>潘集区潘集镇魏圩村苏庄综合排涝项目</t>
  </si>
  <si>
    <t>砖砌结构，内径宽1.5米深1.5排水渠140米；内径0.5米排水涵管24米；内径0.3米波纹管排水管30米；水泥植草砖护坡1000平方，安全护栏400平方。</t>
  </si>
  <si>
    <t>项目建成后，有效改善苏庄人居环境，提升苏庄防极端天气应急能力，避免因排涝不畅致使群众经济损失，提升苏庄群众生活安全感。</t>
  </si>
  <si>
    <t>进一步提升苏庄人居环境层次，提高群众安全感。</t>
  </si>
  <si>
    <t>潘集区潘集镇夏圩村苗庄组灌溉渠项目</t>
  </si>
  <si>
    <t>砖混结构新建农渠长1000米，宽1.5米，深0.8米C20混凝土铺底。</t>
  </si>
  <si>
    <t>新建农渠1000米，项目（工程）验收合格率100%。</t>
  </si>
  <si>
    <t>改善灌溉面积保障群众生产、农业增产。</t>
  </si>
  <si>
    <t>潘集区潘集镇赵前村灌溉站引水渠除险加固工程建设项目</t>
  </si>
  <si>
    <t>260米水渠两边新建水泥护坡，共2600 平米；两侧加装防护栏520米。</t>
  </si>
  <si>
    <t>防止引水渠塌陷、保证引水，杜绝安全隐患，验收合格率100%。</t>
  </si>
  <si>
    <t>保障村民灌溉，防止人畜掉落水渠溺水。</t>
  </si>
  <si>
    <t>潘集区夹沟镇北武村武西至武东贯穿主干渠建设项目</t>
  </si>
  <si>
    <t>夹沟镇人民政府
秦玉芳</t>
  </si>
  <si>
    <t>长1425米，宽1.2米，高1.5米砖砌水渠。</t>
  </si>
  <si>
    <t>长1425米，宽1.2米，高1.5米砖砌水渠，验收合格率100%。</t>
  </si>
  <si>
    <t>新建长600米*宽1.2米*高1.2米砖砌渠。</t>
  </si>
  <si>
    <t>新建长600米*宽1.2米*高1.2米砖砌渠，验收合格率100%。</t>
  </si>
  <si>
    <t>潘集区夹沟镇蔡郢村电灌站至村部主干渠建设项目</t>
  </si>
  <si>
    <t>长2100米，宽1.9米，高1.5米砖砌水渠。</t>
  </si>
  <si>
    <t>长2100米，宽1.5米，深1.2米砖砌水渠，验收合格率100%。</t>
  </si>
  <si>
    <t>潘集区夹沟镇陈集村新村下水道项目</t>
  </si>
  <si>
    <t>长220米*宽0.5米*高1米，钢筋预制盖板。</t>
  </si>
  <si>
    <t>提升改善脱贫户的生活居住通行条件，提高产业发展动力验收合格率100%。</t>
  </si>
  <si>
    <t>改善基础设施条件，解决群众生活方便。</t>
  </si>
  <si>
    <t>潘集区夹沟镇陈集村街道下水道项目</t>
  </si>
  <si>
    <t>长1200米*宽0.5米*高1米，钢筋预制盖板。</t>
  </si>
  <si>
    <t>潘集区夹沟镇鸽笼村鸽笼庄矩形渠建设项目</t>
  </si>
  <si>
    <t>新建长700米*宽0.8米*高0.8米矩形水泥渠。</t>
  </si>
  <si>
    <t>可解决600亩农田灌溉，验收合格率100%。</t>
  </si>
  <si>
    <t>方便群众生产及农田灌溉。</t>
  </si>
  <si>
    <t>潘集区夹沟镇鸽笼村孙庄矩形渠建设项目</t>
  </si>
  <si>
    <t>新建长800米*宽0.8米*高0.8米矩形水泥渠。</t>
  </si>
  <si>
    <t>可解决400亩农田灌溉，验收合格率100%。</t>
  </si>
  <si>
    <t>长698米，宽1.2米，深1.5米砖砌渠，验收合格率100%。</t>
  </si>
  <si>
    <t>新建损毁长600米*宽3米*深1.5米*C25浇筑渠。</t>
  </si>
  <si>
    <t>修复长600米*宽3米*深1.5米渠，验收合格率100%。</t>
  </si>
  <si>
    <t>潘集区夹沟镇大地南大坝支渠建设项目</t>
  </si>
  <si>
    <t>长310米.宽1米.高0.8的C30砖砌+渡槽2处。</t>
  </si>
  <si>
    <t>潘集区夹沟镇老庙村东南岗水渠建设工程项目</t>
  </si>
  <si>
    <t>长580米.宽1.5米.高1.2米砖砌水渠。</t>
  </si>
  <si>
    <t>长580米.宽1.5米.高1.2米砖砌水渠，验收合格率100%。</t>
  </si>
  <si>
    <t>潘集区夹沟镇夹沟镇林场村电灌站技改项目</t>
  </si>
  <si>
    <t>技改林场村2×35KW电灌站1座，及配套电气设备、输电线路等设施。</t>
  </si>
  <si>
    <t>解决夹沟镇林场村、新集村、陈集村1800亩耕地灌溉，验收合格率100%。</t>
  </si>
  <si>
    <t>新建长560米*宽1.2米*高1.2米矩形砖混渠。</t>
  </si>
  <si>
    <t>可解决320亩农田灌溉。</t>
  </si>
  <si>
    <t>新建长900米*宽1.2米*高1.2米矩形砖混渠。</t>
  </si>
  <si>
    <t>可解决300亩农田灌溉。</t>
  </si>
  <si>
    <t>潘集区夹沟镇庙前村南大道庙前段过路桥涵项目</t>
  </si>
  <si>
    <t>新建过路桥涵4处，长6.5米*宽3.5米。</t>
  </si>
  <si>
    <t>新建过路桥涵4处，长6.5米*宽3.5米，验收合格率100%。</t>
  </si>
  <si>
    <t>潘集区夹沟镇薛集村梨园组生产路桥建设项目</t>
  </si>
  <si>
    <t>新建东西长6米*南北长5米生产桥。</t>
  </si>
  <si>
    <t>东西长6米*南北5米生产桥，验收合格率100%。</t>
  </si>
  <si>
    <t>夹沟镇薛集村冷库周边配套设施提升项目</t>
  </si>
  <si>
    <t>对冷库2000平方米地面进行硬化处理及完善配套设施，提升冷库整体形象。</t>
  </si>
  <si>
    <t>完善薛集村冷库项目配套工程，验收合格率100%。</t>
  </si>
  <si>
    <t>改善薛集村冷库基础设施条件，解决租赁企业出行。</t>
  </si>
  <si>
    <t>潘集区夹沟镇薛集村孙店路北东西矩形渠项目</t>
  </si>
  <si>
    <t>新建长1000米*宽1.5米*高1.5米砖砌渠。</t>
  </si>
  <si>
    <t>新建长1000米*宽1.5米*高1.5米砖砌水泥渠，验收合格率100%。</t>
  </si>
  <si>
    <t>潘集区夹沟镇转塘村电灌站技改项目</t>
  </si>
  <si>
    <t>技改转塘村1×35KW电灌站3座，及配套电气设备、输电线路等设施。</t>
  </si>
  <si>
    <t>解决夹沟镇1500亩耕地灌溉，验收合格率100%。</t>
  </si>
  <si>
    <t>潘集区夹沟镇转塘村前转塘村中间生产渠建设项目</t>
  </si>
  <si>
    <t>长800米*宽1米*高1米砖砌渠。</t>
  </si>
  <si>
    <t>长800米*1米*高1米砖砌渠，验收合格率100%。</t>
  </si>
  <si>
    <t>潘集区夹沟镇转塘村孙店大渠建设项目</t>
  </si>
  <si>
    <t>长1500米*宽4米*高1.8米浇筑渠。</t>
  </si>
  <si>
    <t>长1500米*宽4米*厚1.8米渠，验收合格率100%。</t>
  </si>
  <si>
    <t>潘集区芦集镇董圩社区染坊渠建设项目</t>
  </si>
  <si>
    <t>芦集镇人民政府
孙方灵</t>
  </si>
  <si>
    <t>新建长665米1.5*1.5m矩形渠。</t>
  </si>
  <si>
    <t>改善灌溉面积2107亩，验收合格率100%。</t>
  </si>
  <si>
    <t>潘集区芦集镇董圩叶王路段矩形渠建设项目</t>
  </si>
  <si>
    <t>新建长700米1*1m矩形渠。</t>
  </si>
  <si>
    <t>潘集区芦集镇董圩社区染坊组、董圩组、董李组节水闸建设项目</t>
  </si>
  <si>
    <t>新建1-2*2m节制闸7座。</t>
  </si>
  <si>
    <t>潘集区芦集镇董圩社区染坊生产桥建设项目</t>
  </si>
  <si>
    <t>新建2*7m生产桥5座。</t>
  </si>
  <si>
    <t>新建2*7m生产桥5座，验收合格率100%。</t>
  </si>
  <si>
    <t>潘集区芦集镇董圩社区利民新河电灌站改建项目</t>
  </si>
  <si>
    <t>改建机房，更换水泵及配电设施拦污栅，新建进出水池等。</t>
  </si>
  <si>
    <t>改善灌溉面积1900亩,验收合格率100%。</t>
  </si>
  <si>
    <t>潘集区芦集镇葛楼村尹庄南湖渠建设项目</t>
  </si>
  <si>
    <t>新建长667米0.8*0.8m矩形渠。</t>
  </si>
  <si>
    <t>改善灌溉面积750亩，工程验收合格率100%。</t>
  </si>
  <si>
    <t>潘集区芦集镇葛楼村沟后渠建设项目</t>
  </si>
  <si>
    <t>新建长236米0.8*0.8m矩形渠，配套生产桥5座。</t>
  </si>
  <si>
    <t>潘集区芦集镇葛楼村金庄渠建设项目</t>
  </si>
  <si>
    <t>新建长360米1*1m矩形渠。</t>
  </si>
  <si>
    <t>潘集区芦集镇葛楼村葛元东湖渠建设项目</t>
  </si>
  <si>
    <t>新建长93米0.8*0.8m矩形渠配套生产桥2座。</t>
  </si>
  <si>
    <t>改善灌溉面积400亩，工程验收合格率100%。</t>
  </si>
  <si>
    <t>潘集区芦集镇葛楼村沟前桥建设项目</t>
  </si>
  <si>
    <t>新建5*7m桥闸一座。</t>
  </si>
  <si>
    <t>新建5*7m桥闸一座工程验收合格率100%。</t>
  </si>
  <si>
    <t>潘集区芦集镇李盟村楼西渠建设项目</t>
  </si>
  <si>
    <t>新建长460米，0.8*1m矩形渠。</t>
  </si>
  <si>
    <t>改善灌溉面积140亩，工程验收合格率100%。</t>
  </si>
  <si>
    <t>潘集区芦集镇李盟村楼东渠建设项目</t>
  </si>
  <si>
    <t>新建长596米，0.8*1m矩形渠。</t>
  </si>
  <si>
    <t>改善灌溉面积300亩，工程验收合格率100%。</t>
  </si>
  <si>
    <t>潘集区芦集镇李盟村西曹渠建设项目</t>
  </si>
  <si>
    <t>新建长500米，0.8*1m矩形渠。</t>
  </si>
  <si>
    <t>潘集区芦集镇庙后社区盖板渠建设项目</t>
  </si>
  <si>
    <t>新建长140米0.8*1m矩形下水道带盖板。</t>
  </si>
  <si>
    <t>新建自然庄下水道140米，工程验收合格率100%。</t>
  </si>
  <si>
    <t>潘集区芦集镇庙后社区矩形渠建设项目</t>
  </si>
  <si>
    <t>新建长1480米1*1m矩形渠。</t>
  </si>
  <si>
    <t>新建长650米1.2*1.2m矩形渠。</t>
  </si>
  <si>
    <t>新建长700米1*1.2m矩形渠。</t>
  </si>
  <si>
    <t>新建长800米1.2*1.5m矩形渠。</t>
  </si>
  <si>
    <t>潘集区芦集镇石集村刘桥站改造升级项目</t>
  </si>
  <si>
    <t>进水池、出水池、蓄水池、桥、泵房改造、更换水泵、变压器、线路等设备。</t>
  </si>
  <si>
    <t>改善灌溉面积1500亩，工程验收合格率100%。</t>
  </si>
  <si>
    <t>潘集区芦集镇王桥村村董圩组电灌站改建项目</t>
  </si>
  <si>
    <t>改建机房，更换电机.水泵及配电设施，新建进出水池等。</t>
  </si>
  <si>
    <t>潘集区芦集镇王桥村石庄组电灌站改建项目</t>
  </si>
  <si>
    <t>潘集区芦集镇王桥村董王桥组电灌站改建项目</t>
  </si>
  <si>
    <t>新建长1800米1*1m矩形渠。</t>
  </si>
  <si>
    <t>改善灌溉面积1200亩，工程验收合格率100%。</t>
  </si>
  <si>
    <t>新建长600米0.8*1m矩形渠。</t>
  </si>
  <si>
    <t>新建长800米0.8*1m矩形渠。</t>
  </si>
  <si>
    <t>潘集区芦集镇幸庄渠建设项目</t>
  </si>
  <si>
    <t>新建长1200米0.8*1m矩形渠。</t>
  </si>
  <si>
    <t>潘集区芦集镇姚幸村李圩渠建设项目</t>
  </si>
  <si>
    <t>新建长2800米0.8*1m矩形渠。</t>
  </si>
  <si>
    <t>新建长400米0.8*1m矩形渠。</t>
  </si>
  <si>
    <t>潘集区芦集镇姚幸村李圩桥建设项目</t>
  </si>
  <si>
    <t>新建长14米宽7米3孔桥一座。</t>
  </si>
  <si>
    <t>潘集区芦集镇戴庙村西庄渠建设项目</t>
  </si>
  <si>
    <t>新建长960米1*1m矩形渠。</t>
  </si>
  <si>
    <t>潘集区芦集镇戴庙村庙东渠建设项目</t>
  </si>
  <si>
    <t>新建长850米1*1m矩形渠。</t>
  </si>
  <si>
    <t>潘集区芦集镇戴庙村新塘电灌站建设项目</t>
  </si>
  <si>
    <t>进水口改造，新增抽水管15米。</t>
  </si>
  <si>
    <t>改善灌溉面积700亩，工程验收合格率100%。</t>
  </si>
  <si>
    <t>潘集区芦集镇戴庙村砖厂西大塘电灌站建设项目</t>
  </si>
  <si>
    <t>更新线路180米，更换水泵及配电柜等。</t>
  </si>
  <si>
    <t>线路改建线路180米，更换抽水设备一套，验收合格率100%。</t>
  </si>
  <si>
    <t>潘集区芦集镇戴庙村斜沟渠建设项目</t>
  </si>
  <si>
    <t>新建长685米1*1m矩形渠。</t>
  </si>
  <si>
    <t>潘集区芦集镇戴庙村组北湖渠建设项目</t>
  </si>
  <si>
    <t>新建长465米1*1m矩形渠。</t>
  </si>
  <si>
    <t>潘集区芦集镇戴庙村瓦西北湖渠建设项目</t>
  </si>
  <si>
    <t>新建长265米1*1m矩形渠。</t>
  </si>
  <si>
    <t>新建长487米1*1m矩形渠。</t>
  </si>
  <si>
    <t>潘集区芦集镇戴庙村庙东西渠建设项目</t>
  </si>
  <si>
    <t>新建长365米1*1m矩形渠。</t>
  </si>
  <si>
    <t>潘集区芦集镇戴庙村沟东渠建设项目</t>
  </si>
  <si>
    <t>新建长287米1*1m矩形渠。</t>
  </si>
  <si>
    <t>潘集区芦集镇叶集村盛庄西湖渠建设项目</t>
  </si>
  <si>
    <t>潘集区芦集镇叶集村水牛王渠建设项目</t>
  </si>
  <si>
    <t>新建长420米1*1m矩形渠。</t>
  </si>
  <si>
    <t>潘集区芦集镇叶集村盛庄渠加高项目</t>
  </si>
  <si>
    <t>老渠加高0.3米长1700米，新建渡槽26米等。</t>
  </si>
  <si>
    <t>潘集区芦集镇叶集村潘庄渠建设项目</t>
  </si>
  <si>
    <t>新建长300米0.8*1m矩形渠。</t>
  </si>
  <si>
    <t>新建长190米0.8*0.8m矩形渠。</t>
  </si>
  <si>
    <t>改善灌溉面积450亩,验收合格率100%。</t>
  </si>
  <si>
    <t>潘集区芦集镇芦集村东湖1号电灌站改建项目</t>
  </si>
  <si>
    <t>改善灌溉面积1200亩,验收合格率100%。</t>
  </si>
  <si>
    <t>潘集区芦集镇芦集村东湖2号电灌站改建项目</t>
  </si>
  <si>
    <t>改建机房，更换水泵及配电设施拦污栅，新建进出水池，线路改造等。</t>
  </si>
  <si>
    <t>潘集区芦集镇芦集村东南湖电灌站改建项目</t>
  </si>
  <si>
    <t>潘集区芦集镇芦集村东金庄电灌站改建项目</t>
  </si>
  <si>
    <t>潘集区芦集镇芦集村北湖2号电灌站改建项目</t>
  </si>
  <si>
    <t>新建1*1矩形渠187米。</t>
  </si>
  <si>
    <t>改善灌溉面积850亩,验收合格率100%。</t>
  </si>
  <si>
    <t>新建1*1矩形渠840米。</t>
  </si>
  <si>
    <t>新建0.8*0.8矩形渠530米。</t>
  </si>
  <si>
    <t>潘集区芦集镇桥西村崔庄、沟拐泵站提升改造项目</t>
  </si>
  <si>
    <t>变压器及水泵、电机配电柜等。</t>
  </si>
  <si>
    <t>改善灌溉面积2300亩，验收合格率100%。</t>
  </si>
  <si>
    <t>潘集区芦集镇桥西村矩形渠建设项目</t>
  </si>
  <si>
    <t>新建长880米0.8*1m矩形渠。</t>
  </si>
  <si>
    <t>潘集区芦集镇桥西村大邓渠建设项目</t>
  </si>
  <si>
    <t>新建长480米0.8*1m矩形渠。</t>
  </si>
  <si>
    <t>潘集区芦集镇桥西村新村渠建设项目</t>
  </si>
  <si>
    <t>新建长830米0.8*1m矩形渠。</t>
  </si>
  <si>
    <t>新建两孔生产桥长8米宽5米。</t>
  </si>
  <si>
    <t>新建两孔生产桥一座，验收合格率100%。</t>
  </si>
  <si>
    <t>潘集区芦集镇桥西崔庄渠建设项目</t>
  </si>
  <si>
    <t>新建长870米1*1m矩形渠。</t>
  </si>
  <si>
    <t>改善灌溉面积900亩，验收合格率100%。</t>
  </si>
  <si>
    <t>潘集区芦集镇荣庄社区董岗组、胡杨圩组、节水闸建设项目</t>
  </si>
  <si>
    <t>潘集区芦集镇梁庙村生产桥建设项目</t>
  </si>
  <si>
    <t>新建长32米，宽4米，深3.5米C30砼桥。</t>
  </si>
  <si>
    <t>新建桥32米，工程验收合格率100%。</t>
  </si>
  <si>
    <t>潘集区芦集镇梁庙村蒋圩电灌站改建项目</t>
  </si>
  <si>
    <t>改善灌溉面积1400亩,验收合格率100%。</t>
  </si>
  <si>
    <t>潘集区芦集镇梁庙村蒋圩支渠建设项目</t>
  </si>
  <si>
    <t>新建长512米0.8*1m矩形渠。</t>
  </si>
  <si>
    <t>改善灌溉面积620亩，工程验收合格率100%。</t>
  </si>
  <si>
    <t>潘集区芦集镇梁庙村陈台渠建设项目</t>
  </si>
  <si>
    <t>新建长1552米1*1.2m矩形渠。</t>
  </si>
  <si>
    <t>改善灌溉面积1420亩，工程验收合格率100%。</t>
  </si>
  <si>
    <t>潘集区芦集镇梁庙村南湖渠建设项目</t>
  </si>
  <si>
    <t>新建长850米0.8*1m矩形渠。</t>
  </si>
  <si>
    <t>改善灌溉面积560亩，工程验收合格率100%。</t>
  </si>
  <si>
    <t>潘集区芦集镇梁庙村支渠建设项目</t>
  </si>
  <si>
    <t>潘集区芦集镇梁庙村铁庄渠建设项目</t>
  </si>
  <si>
    <t>新建长1560米0.8*1m矩形渠。</t>
  </si>
  <si>
    <t>潘集区芦集镇代楼村大王电灌站建设项目</t>
  </si>
  <si>
    <t>新建机房、水泵及配电设施、新建进出水池等。</t>
  </si>
  <si>
    <t>改善灌溉面积700亩,验收合格率100%。</t>
  </si>
  <si>
    <t>潘集区芦集镇代楼村六七队渠建设项目</t>
  </si>
  <si>
    <t>新建长110米0.8*1m矩形渠。</t>
  </si>
  <si>
    <t>潘集区芦集镇代楼村大王渠建设项目</t>
  </si>
  <si>
    <t>新建长350米，1.5*1.5m矩形渠。</t>
  </si>
  <si>
    <t>潘集区芦集镇代楼村大王主干渠建设项目</t>
  </si>
  <si>
    <t>潘集区芦集镇代楼村大王生产渠建设项目</t>
  </si>
  <si>
    <t>新建矩形渠长820米，（其中1.5*1.5m长100米、1*1m长720米）。</t>
  </si>
  <si>
    <t>潘集区芦集镇代楼村顾高新河桥建设项目</t>
  </si>
  <si>
    <t>新建宽7米长40米4孔桥一座。</t>
  </si>
  <si>
    <t>新建宽7米长40米8孔桥一座，工程验收合格率100%。</t>
  </si>
  <si>
    <t>潘集区芦集镇城北村孟庄渠建设项目</t>
  </si>
  <si>
    <t>新建长500米，1*1.2m矩形渠。</t>
  </si>
  <si>
    <t>新建500米，宽1米，深1.2米矩形渠道，工程验收合格率100%。</t>
  </si>
  <si>
    <t>潘集区芦集镇城北村罗庄渠建设项目</t>
  </si>
  <si>
    <t>新建长600米1*1.2m矩形渠。</t>
  </si>
  <si>
    <t>新建600米，宽1米，深1.2米矩形渠道，工程验收合格率100%。</t>
  </si>
  <si>
    <t>潘集区芦集镇城北村老郢渠建设项目</t>
  </si>
  <si>
    <t>新建长300米1*1.2m矩形渠。</t>
  </si>
  <si>
    <t>新建300米，宽1米，深1.2米矩形渠道，工程验收合格率100%。</t>
  </si>
  <si>
    <t>潘集区芦集镇城北村老郢桥建设项目</t>
  </si>
  <si>
    <t>新建一座7*2.5m单孔桥。</t>
  </si>
  <si>
    <t>新建一座7*2.5m单孔桥，工程验收合格率100%。</t>
  </si>
  <si>
    <t>潘集区田集街道朱圩社区三支渠沥青路建设项目</t>
  </si>
  <si>
    <t>新建厚0.07米沥青路4500平方。</t>
  </si>
  <si>
    <t>建成道路4500平方，项目验收合格率100%。</t>
  </si>
  <si>
    <t>潘集区田集街道朱圩社区朱庙路建设项目</t>
  </si>
  <si>
    <t>长245米，宽3米，厚0.18米型号C30砼水泥路。</t>
  </si>
  <si>
    <t>新建道路长245米，项目验收合格率100%。</t>
  </si>
  <si>
    <t>潘集区田集街道朱圩社区大棚基地路建设项目</t>
  </si>
  <si>
    <t>长215米，宽3米，厚0.18米型号C30砼水泥路。</t>
  </si>
  <si>
    <t>新建道路长215米，项目验收合格率100%。</t>
  </si>
  <si>
    <t>潘集区田集街道瓜元社区东湖三队道路项目</t>
  </si>
  <si>
    <t>长540米，宽3米厚0.18米型号C30砼水泥路。</t>
  </si>
  <si>
    <t>新建道路长540米，项目验收合格率100%。</t>
  </si>
  <si>
    <t>潘集区田集街道瓜元社区东湖1队道路项目</t>
  </si>
  <si>
    <t>长740米，宽3米厚0.18米型号C30砼水泥路。</t>
  </si>
  <si>
    <t>新建道路长740米，项目验收合格率100%。</t>
  </si>
  <si>
    <t>潘集区田集街道刘庙社区东片道路项目</t>
  </si>
  <si>
    <t>长1000米，宽3米，厚0.18米型号C30砼水泥路。</t>
  </si>
  <si>
    <t>新建道路长1000米，项目验收合格率100%。</t>
  </si>
  <si>
    <t>潘集区田集街道刘庙社区西片道路项目</t>
  </si>
  <si>
    <t>长960米，宽3米，厚0.18米型号C30砼水泥路。</t>
  </si>
  <si>
    <t>新建道路长960米，项目验收合格率100%。</t>
  </si>
  <si>
    <t>潘集区田集街道刘圩社区五巷路建设项目</t>
  </si>
  <si>
    <t>长570米，宽3米，厚0.18米型号C30砼水泥路。</t>
  </si>
  <si>
    <t>新建道路长长570米，项目验收合格率100%。</t>
  </si>
  <si>
    <t>潘集区田集街道刘圩社区庄三路建设项目</t>
  </si>
  <si>
    <t>长700米，宽4米，厚0.18米C30砼水泥路。</t>
  </si>
  <si>
    <t>新建道路长700米，项目验收合格率100%。</t>
  </si>
  <si>
    <t>潘集区田集街道转塘社区唐上塘合作社道路项目</t>
  </si>
  <si>
    <t>转塘社区</t>
  </si>
  <si>
    <t>长400米，宽2.5米，厚0.18米型号C30砼水泥路。</t>
  </si>
  <si>
    <t>新建道路长400米，项目验收合格率100%。</t>
  </si>
  <si>
    <t>潘集区田集街道吴湖社区庙西庄内道路建设项目</t>
  </si>
  <si>
    <t>长980米，宽3米,厚0.18米型号C30砼水泥路。</t>
  </si>
  <si>
    <t>新建道路长980米，项目验收合格率100%。</t>
  </si>
  <si>
    <t>长731米，宽3米,厚0.18米,型号C30砼水泥路。</t>
  </si>
  <si>
    <t>新建道路长731米，项目验收合格率100%。</t>
  </si>
  <si>
    <t>潘集区田集街道李圩社区王圩东西路面硬化项目</t>
  </si>
  <si>
    <t>长860米、宽3.2米，厚0.18米型号C30砼水泥路。</t>
  </si>
  <si>
    <t>新建道路长860米，项目验收合格率100%。</t>
  </si>
  <si>
    <t>改善群众出入生产生活。</t>
  </si>
  <si>
    <t>潘集区田集街道李圩老村部南北路硬化项目</t>
  </si>
  <si>
    <t>长1000米、宽3.2米，厚度0.18米、型号C30砼水泥路。</t>
  </si>
  <si>
    <t>潘集区田集街道杨田社区胡庄庄内路项目</t>
  </si>
  <si>
    <t>长618米.宽3.5米.厚0.18米型号C30砼水泥路。</t>
  </si>
  <si>
    <t>新建道路长618米，项目验收合格率100%。</t>
  </si>
  <si>
    <t>潘集区田集街道杨田社区新庄沥青路项目</t>
  </si>
  <si>
    <t>新建厚0.07米沥青路4770平方。</t>
  </si>
  <si>
    <t>建成沥青路4770平方，项目验收合格率100%。</t>
  </si>
  <si>
    <t>潘集区田集街道杨田社区新庄庄内路建设项目</t>
  </si>
  <si>
    <t>长475米.宽3米.厚0.18米型号C30砼水泥路。</t>
  </si>
  <si>
    <t>新建道路长475米，项目验收合格率100%。</t>
  </si>
  <si>
    <t>潘集区田集街道田集社区沥青道路建设项目</t>
  </si>
  <si>
    <t>新建厚0.07米沥青路3500平方及部分路基拆除。</t>
  </si>
  <si>
    <t>建成沥青道路3500平方，项目验收合格率100%。</t>
  </si>
  <si>
    <t>潘集区田集街道田集社区北大路建设项目</t>
  </si>
  <si>
    <t>长500米，宽6米，厚0.2米型号C30砼水泥路。</t>
  </si>
  <si>
    <t>新建道路长500米，项目验收合格率100%。</t>
  </si>
  <si>
    <t>潘集区田集街道田集社区南大路建设项目</t>
  </si>
  <si>
    <t>长630米，宽4米，厚0.18米型号C30砼水泥路。</t>
  </si>
  <si>
    <t>新建道路长630米，项目验收合格率100%。</t>
  </si>
  <si>
    <t>长770米，宽3.5米，厚0.18米型号C30砼水泥路。</t>
  </si>
  <si>
    <t>新建道路长770米，项目验收合格率100%。</t>
  </si>
  <si>
    <t>潘集区田集街道杨圩社区沥青道路建设项目</t>
  </si>
  <si>
    <t>新建厚0.07米沥青路5200平方。</t>
  </si>
  <si>
    <t>建成沥青道路5200平方，项目验收合格率100%。</t>
  </si>
  <si>
    <t>潘集区田集街道芦范社区东庄道路项目</t>
  </si>
  <si>
    <t>新建厚0.07米沥青路3400平方。</t>
  </si>
  <si>
    <t>建成道路3400平方，项目验收合格率100%。</t>
  </si>
  <si>
    <t>潘集区田集街道南圩社区缪庄东路项目</t>
  </si>
  <si>
    <t>长743米，宽3米，厚0.18米型号C30砼水泥路。</t>
  </si>
  <si>
    <t>新建道路长743米，项目验收合格率100%。</t>
  </si>
  <si>
    <t>潘集区泥河镇戴庙村戴东湾生活路建设项目</t>
  </si>
  <si>
    <t>长800米，宽3米，厚0.18米，C30砼路。</t>
  </si>
  <si>
    <t>新建道路长800米，验收合格率100%。</t>
  </si>
  <si>
    <t>长420米，宽3米，厚0.18米，C30砼路。</t>
  </si>
  <si>
    <t>新建道路长420米，验收合格率100%。</t>
  </si>
  <si>
    <t>长300米，宽1米，厚0.18米，C30砼路。</t>
  </si>
  <si>
    <t>新建（加宽）道路长300米，验收合格率100%。</t>
  </si>
  <si>
    <t>长731米，宽4米，厚0.18米，C30砼路。</t>
  </si>
  <si>
    <t>新建道路长731米，验收合格率100%。</t>
  </si>
  <si>
    <t>长542.8米，宽3米，厚0.18米，C30砼路。</t>
  </si>
  <si>
    <t>新建道路长542.8米，验收合格率100%。</t>
  </si>
  <si>
    <t>长692米，宽3米，厚0.18米，C30砼路。</t>
  </si>
  <si>
    <t>新建道路长692米，验收合格率100%。</t>
  </si>
  <si>
    <t>长240米，宽3米，厚0.18米，C30砼路。</t>
  </si>
  <si>
    <t>新建道路长240米，验收合格率100%。</t>
  </si>
  <si>
    <t>长980米、宽3米、厚0.18米，C30混凝土。</t>
  </si>
  <si>
    <t>新建道路长980米，验收合格率100%。</t>
  </si>
  <si>
    <t>长640米，宽3米，厚0.18米，C30混凝土。</t>
  </si>
  <si>
    <t>新建道路长640米，验收合格率100%。</t>
  </si>
  <si>
    <t>长520米，宽3米，厚0.18米，C30混凝土。</t>
  </si>
  <si>
    <t>新建道路长520米，验收合格率100%。</t>
  </si>
  <si>
    <t>长1057米，宽3米，厚0.18米、C30砼路。</t>
  </si>
  <si>
    <t>新建道路长1057米，验收合格率100%。</t>
  </si>
  <si>
    <t>方便生产生活。</t>
  </si>
  <si>
    <t>潘集区泥河镇黑土李村袁湖村庄路建设项目</t>
  </si>
  <si>
    <t>长515米，宽3米，厚0.18米、C30砼路。</t>
  </si>
  <si>
    <t>新建道路长515米，验收合格率100%。</t>
  </si>
  <si>
    <t>潘集区泥河镇黑土李村李东李西村庄路建设项目</t>
  </si>
  <si>
    <t>长521米，宽3米、长275米，宽3.5米，厚0.18米.C30砼路。</t>
  </si>
  <si>
    <t>新建道路长796米，验收合格率100%。</t>
  </si>
  <si>
    <t>潘集区泥河镇黑土李村前后村庄路建设项目</t>
  </si>
  <si>
    <t>长395米，宽3米、长575米，宽3.5米，厚0.18米，C30砼路。</t>
  </si>
  <si>
    <t>新建道路长970米，验收合格率100%。</t>
  </si>
  <si>
    <t>潘集区泥河镇店集村店集组生活道路建设项目</t>
  </si>
  <si>
    <t>长900米，宽3.5米，厚0.18米，C30混凝土。</t>
  </si>
  <si>
    <t>新建道路长900米，验收合格率100%。</t>
  </si>
  <si>
    <t>提升群众生活质量。</t>
  </si>
  <si>
    <t>潘集区泥河镇店集村倪庄组生活道路建设项目</t>
  </si>
  <si>
    <t>潘集区泥河镇东李生产生活路建设项目</t>
  </si>
  <si>
    <t>长805米，宽3.5米，厚0.18米，C30砼路。</t>
  </si>
  <si>
    <t>新建道路长805米，验收合格率100%。</t>
  </si>
  <si>
    <t>潘集区泥河镇东中片连接路建设项目</t>
  </si>
  <si>
    <t>长802米，宽3.5米，厚0.18米，C30砼路。</t>
  </si>
  <si>
    <t>新建道路长802米，验收合格率100%。</t>
  </si>
  <si>
    <t>潘集区泥河镇树前东片生活路建设项目</t>
  </si>
  <si>
    <t>长663米，宽3米，厚0.18米，C30砼路。</t>
  </si>
  <si>
    <t>新建道路长663米，验收合格率100%。</t>
  </si>
  <si>
    <t>潘集区泥河镇树前中片生活路建设项目</t>
  </si>
  <si>
    <t>长620米，宽3.5米，厚0.18米，C30砼路。</t>
  </si>
  <si>
    <t>新建道路长620米，验收合格率100%。</t>
  </si>
  <si>
    <t>潘集区泥河镇树前西片生活路建设项目</t>
  </si>
  <si>
    <t>长615米，宽3.5米，厚0.18米，C30砼路。</t>
  </si>
  <si>
    <t>新建道路长615米，验收合格率100%。</t>
  </si>
  <si>
    <t>潘集区泥河镇大树李中片生活路建设项目</t>
  </si>
  <si>
    <t>长850米,宽3.5米,厚0.18米C30砼路。</t>
  </si>
  <si>
    <t>新建道路长850米，验收合格率100%。</t>
  </si>
  <si>
    <t>长450米，宽3.5米，厚0.18米，C30混凝土。</t>
  </si>
  <si>
    <t>新建道路长450米，验收合格率100%。</t>
  </si>
  <si>
    <t>潘集区泥河镇陶王村西刘搬迁路建设项目</t>
  </si>
  <si>
    <t>长360米，宽3.5米，厚0.18米，C30混凝土。</t>
  </si>
  <si>
    <t>新建道路长360米，验收合格率100%。</t>
  </si>
  <si>
    <t>长525米，宽3米，厚0.18米，C30混凝土。</t>
  </si>
  <si>
    <t>新建道路长525米，验收合格率100%。</t>
  </si>
  <si>
    <t>长466米，宽3米，厚0.18米，C30混凝土。</t>
  </si>
  <si>
    <t>新建道路长466米，验收合格率100%。</t>
  </si>
  <si>
    <t>潘集区泥河镇杨柳村东木庄水泥路建设项目</t>
  </si>
  <si>
    <t>长1100米、宽3米、
厚0.18米，C30混凝土路。</t>
  </si>
  <si>
    <t>新建道路长1100米，验收合格率100%。</t>
  </si>
  <si>
    <t>改善群众生
产生活行路难问题。</t>
  </si>
  <si>
    <t>潘集区泥河镇杨柳村小后庄水泥路建设项目</t>
  </si>
  <si>
    <t>长800米，宽3米，
厚0.18米，C30混凝土路。</t>
  </si>
  <si>
    <t>潘集区泥河镇杨柳村徐瓦房水泥路建设项目</t>
  </si>
  <si>
    <t>长1000米、宽3米、
厚0.18米，C30混凝土路。</t>
  </si>
  <si>
    <t>新建道路长1000米，验收合格率100%。</t>
  </si>
  <si>
    <t>潘集区泥河镇杨柳村东木庄沥青道路项目</t>
  </si>
  <si>
    <t>新建3648平方米、厚0.06米沥青路。</t>
  </si>
  <si>
    <t>新建沥青道路3648平方米米，验收合格率100%。</t>
  </si>
  <si>
    <t>潘集区泥河镇杨柳村小后庄入户水泥路建设项目</t>
  </si>
  <si>
    <t>长416米，宽3米，
厚0.18米，C30混凝土路。</t>
  </si>
  <si>
    <t>新建道路长416米，验收合格率100%。</t>
  </si>
  <si>
    <t>潘集区泥河镇大圩村自然庄生活路</t>
  </si>
  <si>
    <t>长880米，宽3米，厚0.18米，C30混凝土路。</t>
  </si>
  <si>
    <t>新建道路长880米，验收合格率100%。</t>
  </si>
  <si>
    <t>方便群众出行。</t>
  </si>
  <si>
    <t>潘集区泥河镇后湖搬迁楼道路提升项目</t>
  </si>
  <si>
    <t>新建7532平方米、厚0.05米沥青路。</t>
  </si>
  <si>
    <t>新建7532平方米沥青路，验收合格率100%。</t>
  </si>
  <si>
    <t>潘集区泥河镇街道道路提升项目</t>
  </si>
  <si>
    <t>泥河镇</t>
  </si>
  <si>
    <t>新建7995平方米、厚0.05米沥青路。</t>
  </si>
  <si>
    <t>新建7995平方米沥青路，验收合格率100%。</t>
  </si>
  <si>
    <t>潘集区泥河镇后湖新村道路提升项目</t>
  </si>
  <si>
    <t>新建7614平方米、厚0.05米沥青路。</t>
  </si>
  <si>
    <t>新建7614平方米沥青路，验收合格率100%。</t>
  </si>
  <si>
    <t>潘集区架河镇前家村老圩自然庄路建设项目</t>
  </si>
  <si>
    <t>长240米，宽3米，厚0.18米，C30砼路面。</t>
  </si>
  <si>
    <t>潘集区架河镇前家村新村片通村路建设项目</t>
  </si>
  <si>
    <t>长1760米，宽4米，厚0.05米沥青路面。</t>
  </si>
  <si>
    <t>新建沥青路面长1760米、验收合格率100%。</t>
  </si>
  <si>
    <t>潘集区架河镇瓦郢村吴岗路建设项目</t>
  </si>
  <si>
    <t>长485米，宽3.5米，厚0.18米，C30砼路面。</t>
  </si>
  <si>
    <t>新建道路长485米，验收合格率100%。</t>
  </si>
  <si>
    <t>潘集区架河镇瓦郢路建设项目</t>
  </si>
  <si>
    <t>长280米，宽3米，厚0.18米，C30砼路面。</t>
  </si>
  <si>
    <t>新建道路长280米，验收合格率100%。</t>
  </si>
  <si>
    <t>潘集区架河镇泥小瓦通村路建设项目</t>
  </si>
  <si>
    <t>长1200米，宽2.5米，厚0.18米，C30砼路面。</t>
  </si>
  <si>
    <t>新建道路长1200米，验收合格率100%。</t>
  </si>
  <si>
    <t>长300米，宽3.5米，厚0.18米，C30砼路面。</t>
  </si>
  <si>
    <t>改善群众 生产生活。</t>
  </si>
  <si>
    <t>潘集区架河镇王圩村上堤路建设项目</t>
  </si>
  <si>
    <t>长2130米，宽5米，厚0.05米沥青路面。</t>
  </si>
  <si>
    <t>新建沥青道路长2130米，验收合格率100%。</t>
  </si>
  <si>
    <t>潘集区架河镇王圩村门东中心路建设项目</t>
  </si>
  <si>
    <t>长1500米，宽3米，厚0.18米，C30砼路面。</t>
  </si>
  <si>
    <t>新建道路长1500米，验收合格率100%。</t>
  </si>
  <si>
    <t>潘集区架河镇王圩村东庄至齐王庙路建设项目</t>
  </si>
  <si>
    <t>长1600米，宽3米，厚0.07米，沥青路面。</t>
  </si>
  <si>
    <t>新建道路长1600米，验收合格率100%。</t>
  </si>
  <si>
    <t>潘集区架河镇武庙村谷岗路建设项目</t>
  </si>
  <si>
    <t>长350米，宽3米，厚0.18米，C30砼路面。</t>
  </si>
  <si>
    <t>新建道路长350米，验收合格率100%。</t>
  </si>
  <si>
    <t>潘集区架河镇淮北村入村主路建设项目</t>
  </si>
  <si>
    <t>总长725米：其中长520米，宽4.5米、长185米，宽3.5米、长20米，宽2.5米；厚0.07米沥青路面。</t>
  </si>
  <si>
    <t>新建沥青道路长725米，验收合格率100%。</t>
  </si>
  <si>
    <t>改善脱贫户及周边群众生产生活。</t>
  </si>
  <si>
    <t>总长890米：其中长460米，宽4.5米、长430米，宽3.6米，厚0.05米沥青路面。</t>
  </si>
  <si>
    <t>新建沥青道路长890米，验收合格率100%。</t>
  </si>
  <si>
    <t>总长725米：其中长115米，宽4米、长20米，宽2.5米、长360米，宽3米、长230米，宽3.5米，厚0.05米沥青路面。</t>
  </si>
  <si>
    <t>长657米，宽4米，厚0.05米沥青路面。</t>
  </si>
  <si>
    <t>新建沥青道路长657米，验收合格率100%。</t>
  </si>
  <si>
    <t>长1540米，宽4米，厚0.05米沥青路面。</t>
  </si>
  <si>
    <t>新建沥青道路长1540米，验收合格率100%。</t>
  </si>
  <si>
    <t>潘集区架河镇泥集村东西片路建设项目</t>
  </si>
  <si>
    <t>长790米，宽3米，厚0.18米，C30砼路面。</t>
  </si>
  <si>
    <t>新建道路长790米，验收合格100%。</t>
  </si>
  <si>
    <t>长1735米，宽4米，厚0.05米沥青路面。</t>
  </si>
  <si>
    <t>新建沥青道路长1735米，验收合格率100%。</t>
  </si>
  <si>
    <t>潘集区架河镇苏涂村谢郢至大坝路建设项目</t>
  </si>
  <si>
    <t>长800米，宽4米，厚0.18米，C30砼路面。</t>
  </si>
  <si>
    <t>改善脱贫群众居住环境及生产生活条件。</t>
  </si>
  <si>
    <t>长700米，宽4米，厚0.18米，C30砼路面。</t>
  </si>
  <si>
    <t>新建道路长700米，验收合格率100%。</t>
  </si>
  <si>
    <t>潘集区架河镇苏涂村向阳组入户路建设项目</t>
  </si>
  <si>
    <t>长400米，宽4米，厚0.18米，C30砼路面。</t>
  </si>
  <si>
    <t>新建道路长400米，验收合格率100%。</t>
  </si>
  <si>
    <t>潘集区架河镇苏涂村老东组入户路建设项目</t>
  </si>
  <si>
    <t>长200米，宽4米，厚0.18米，，C30砼路面。</t>
  </si>
  <si>
    <t>新建道路长200米，验收合格率100%。</t>
  </si>
  <si>
    <t>潘集区架河镇苏涂村渠东主干北路建设项目</t>
  </si>
  <si>
    <t>长400米，宽6米，厚0.18米，C30砼路面。</t>
  </si>
  <si>
    <t>潘集区架河镇先丰村马王片入户路建设项目</t>
  </si>
  <si>
    <t>长1430米，宽3米，厚0.18米，C30砼路面。</t>
  </si>
  <si>
    <t>新建道路长1430米，验收合格率100%。</t>
  </si>
  <si>
    <t>潘集区架河镇先丰村六组入户路建设项目</t>
  </si>
  <si>
    <t>长231米，宽3米，厚0.18米，C30砼路面。</t>
  </si>
  <si>
    <t>新建道路长231米，验收合格率100%。</t>
  </si>
  <si>
    <t>潘集区架河镇先丰村王盘西侧主干路建设项目</t>
  </si>
  <si>
    <t>长203米，宽6米，厚0.18米，C30砼路面。</t>
  </si>
  <si>
    <t>新建道路长203米，验收合格率100%。</t>
  </si>
  <si>
    <t>潘集区架河镇先丰村王盘主干路建设项目</t>
  </si>
  <si>
    <t>长550米，宽4米，厚0.18米，C30砼路面。</t>
  </si>
  <si>
    <t>新建道路长550米，验收合格率100%。</t>
  </si>
  <si>
    <t>潘集区架河镇先丰村王盘片入户路建设项目</t>
  </si>
  <si>
    <t>长270米，宽3米，厚0.18米，C30砼路面。</t>
  </si>
  <si>
    <t>新建道路长270米，验收合格率100%。</t>
  </si>
  <si>
    <t>潘集区架河镇小郢村中心路建设项目</t>
  </si>
  <si>
    <t>长220米，宽3米，厚0.18米，C30砼路面。</t>
  </si>
  <si>
    <t>新建道路长220米，验收合格率100%。</t>
  </si>
  <si>
    <t>潘集区架河镇小郢村入户路建设项目</t>
  </si>
  <si>
    <t>长1741米，宽5米，厚0.05米沥青路面。</t>
  </si>
  <si>
    <t>新建沥青道路长1741米，验收合格率100%。</t>
  </si>
  <si>
    <t>长3200米，宽4米，厚0.05米沥青路面。</t>
  </si>
  <si>
    <t>改善园区生产条件。</t>
  </si>
  <si>
    <t>潘集区架河镇小郢村园区养猪场至葡萄园出行路建设项目</t>
  </si>
  <si>
    <t>长300米，宽4米，厚0.18米，C30砼路面。</t>
  </si>
  <si>
    <t>潘集区架河镇新圩村前乡片17-18组主干道建设项目</t>
  </si>
  <si>
    <t>长480米，宽3.5米，厚0.18米，C30砼路。</t>
  </si>
  <si>
    <t>新建道路长480米，验收合格率100%。</t>
  </si>
  <si>
    <t>潘集区架河镇新圩村前乡片18-19组主干道建设项目</t>
  </si>
  <si>
    <t>长800米，宽3米，厚0.18米，C30砼路面。</t>
  </si>
  <si>
    <t>潘集区高皇镇张岗村中心路项目</t>
  </si>
  <si>
    <t>长1100米，宽3米，厚0.18米，C30砼路面。</t>
  </si>
  <si>
    <t>提升基础设施建设，改善群众生产生活。</t>
  </si>
  <si>
    <t>潘集区高皇镇老胡村孙岗片道路项目</t>
  </si>
  <si>
    <t>长750米，宽3.5米，厚0.18米，C30砼路面。</t>
  </si>
  <si>
    <t>新建道路长750米，验收合格率100%。</t>
  </si>
  <si>
    <t>潘集区高皇镇老胡村老胡片道路项目</t>
  </si>
  <si>
    <t>长500米，宽2.5米，厚0.18米，C30砼路面。</t>
  </si>
  <si>
    <t>新建道路长500米，验收合格率100%。</t>
  </si>
  <si>
    <t>潘集区高皇镇洼西村王郢蔬菜大棚道路项目</t>
  </si>
  <si>
    <t>洼西村</t>
  </si>
  <si>
    <t>长380米，宽3米，厚0.18米，C30砼路面。</t>
  </si>
  <si>
    <t>新建道路长380米，验收合格率100%。</t>
  </si>
  <si>
    <t>潘集区高皇镇洼西村电灌站路道路项目</t>
  </si>
  <si>
    <t>长1000米，宽3米，厚0.18米，C30砼路面。</t>
  </si>
  <si>
    <t>潘集区高皇镇赵岗村后一后二队道路</t>
  </si>
  <si>
    <t>长1000米，宽3.5米，厚0.18米，C30砼路面。</t>
  </si>
  <si>
    <t>潘集区高皇镇赵岗村大一队道路</t>
  </si>
  <si>
    <t>长900米，宽3.5米，厚0.18米，C30砼路面。</t>
  </si>
  <si>
    <t>潘集区高皇镇巷东村北支路项目</t>
  </si>
  <si>
    <t>潘集区祁集镇陈郢村村庄内破损道路拆除重建工程项目</t>
  </si>
  <si>
    <t>1855平方米损坏路面维修厚0.18米C30砼路面。</t>
  </si>
  <si>
    <t>维修1855平方路面，验收合格率100%。</t>
  </si>
  <si>
    <t>提升改造许岗村上堤路柏油路面长1050米，宽5米，厚0.05米。</t>
  </si>
  <si>
    <t>提升改造道路长1050米，验收合格率100%。</t>
  </si>
  <si>
    <t>潘集区祁集镇黄岗村三片环村路建设工程建设项目</t>
  </si>
  <si>
    <t>长460米，宽3米，厚0.18米，C30砼道路。</t>
  </si>
  <si>
    <t>新建道路长460米，验收合格率100%。</t>
  </si>
  <si>
    <t>二片上堤路改建长1270米，宽4.5米，厚0.06米的沥青路。</t>
  </si>
  <si>
    <t>升级改造道路长1270米，验收合格率100%。</t>
  </si>
  <si>
    <t>潘集区祁集镇祁圩社区庄内通户路建设工程建设项目</t>
  </si>
  <si>
    <t>长552米，宽3米，厚0.18米，C30砼道路。</t>
  </si>
  <si>
    <t>新建道路长552米，验收合格率100%。</t>
  </si>
  <si>
    <t>潘集区祁集镇祁集镇三村上堤路建设项目</t>
  </si>
  <si>
    <t>长1500米，宽5米，厚0.2米，C30砼。</t>
  </si>
  <si>
    <t>潘集区祁集镇曹岗社区粮站西村庄道路建设项目</t>
  </si>
  <si>
    <t>新建沥青路长190米，宽6米，厚0.05米。</t>
  </si>
  <si>
    <t>新建沥青路长190米，验收合格率100%。</t>
  </si>
  <si>
    <t>潘集区潘集镇草庙村庄内路建设项目</t>
  </si>
  <si>
    <t>长830米，宽2.5-3.5米，厚0.18米，C30砼。</t>
  </si>
  <si>
    <t>新建道路长830米，验收合格率100%。</t>
  </si>
  <si>
    <t>改善群众生产生活出行条件。</t>
  </si>
  <si>
    <t>潘集区潘集镇草庙村林场路建设项目</t>
  </si>
  <si>
    <t>长520米，宽4.5米，厚0.18米，C30砼。</t>
  </si>
  <si>
    <t>长700米，宽4.5米，厚0.18米，C30砼。</t>
  </si>
  <si>
    <t>潘北大道东段道路建设项目</t>
  </si>
  <si>
    <t>长515米，路面宽4-7米；厚0.18米，C30砼约3545平方米。</t>
  </si>
  <si>
    <t>长525米，宽9米，厚0.07米，沥青路面。</t>
  </si>
  <si>
    <t>潘集区潘集镇胡庄村张老家组道路建设项目</t>
  </si>
  <si>
    <t>长2000米，宽4米，厚0.18米，C30砼。</t>
  </si>
  <si>
    <t>新建道路长2000米，验收合格率100%。</t>
  </si>
  <si>
    <t>长370米，宽4米，厚0.18米，C30砼。</t>
  </si>
  <si>
    <t>新建道路长370米，验收合格率100%。</t>
  </si>
  <si>
    <t>潘集区潘集镇木庄至S312道路建设项目</t>
  </si>
  <si>
    <t>长1320米，宽3米，厚0.18米，C30砼。</t>
  </si>
  <si>
    <t>新建道路长1320米，验收合格率100%。</t>
  </si>
  <si>
    <t>方便群众出行、生产生活。</t>
  </si>
  <si>
    <t>潘集区潘集镇朱庄村木庄至潘杨东路建设项目</t>
  </si>
  <si>
    <t>长1500米，宽5米，厚0.18米，C30砼。</t>
  </si>
  <si>
    <t>潘集区潘集镇李兴村老郢路建设项目</t>
  </si>
  <si>
    <t>长902米，宽3-4米，厚0.18米，C30砼。</t>
  </si>
  <si>
    <t>新建道路长902米，验收合格率100%。</t>
  </si>
  <si>
    <t>潘集区潘集镇李兴村五组进庄路建设项目</t>
  </si>
  <si>
    <t>长480米，宽4米，厚0.18米，C30砼。</t>
  </si>
  <si>
    <t>潘集区潘集镇李兴村李王路建设项目</t>
  </si>
  <si>
    <t>长1280米，宽4米，厚0.18米，C30砼。</t>
  </si>
  <si>
    <t>新建道路长1280米，验收合格率100%。</t>
  </si>
  <si>
    <t>黄庄和八组长1050米，宽2.5米，四组和一组长740米，宽3米，厚0.18米，C30砼。</t>
  </si>
  <si>
    <t>新建道路长1790米，验收合格率100%。</t>
  </si>
  <si>
    <t>长450米，宽3米，厚0.18米，C30砼。</t>
  </si>
  <si>
    <t>长1017米，宽2.5-3米，厚0.18米，C30砼，PE管126米，雨水井2座。</t>
  </si>
  <si>
    <t>新建道路长1017米，验收合格率100%。</t>
  </si>
  <si>
    <t>潘集区潘集镇潘前组淮古路连接道路硬化及村庄内循环道路硬化建设项目</t>
  </si>
  <si>
    <t>长720米（其中，长200米，宽2.5米；长520米，宽3.5米），厚0.18米，C30砼。</t>
  </si>
  <si>
    <t>新建道路长720米，验收合格率100%。</t>
  </si>
  <si>
    <t>潘集区潘集镇吴乡村迎宾路建设项目</t>
  </si>
  <si>
    <t>长870米，宽3-4米，厚0.18米，C30砼。</t>
  </si>
  <si>
    <t>新建道路长870米，验收合格率100%。</t>
  </si>
  <si>
    <t>潘集区潘集镇吴乡村老郢西路建设项目</t>
  </si>
  <si>
    <t>长1050米，宽3-4米，厚0.18米，C30砼。</t>
  </si>
  <si>
    <t>新建道路长1050米，验收合格率100%。</t>
  </si>
  <si>
    <t>潘集区潘集镇吴乡村张庄路建设项目</t>
  </si>
  <si>
    <t>长780米，宽3.5米，厚0.18米，C30砼。</t>
  </si>
  <si>
    <t>新建道路长780米，验收合格率100%。</t>
  </si>
  <si>
    <t>潘集区潘集镇吴乡村王庄路建设项目</t>
  </si>
  <si>
    <t>长1020米，宽3-4米，厚0.18米，C30砼。</t>
  </si>
  <si>
    <t>新建道路长1020米，验收合格率100%。</t>
  </si>
  <si>
    <t>潘集区潘集镇吴乡村刘庄路建设项目</t>
  </si>
  <si>
    <t>长985米，宽3.5米，厚0.18米，C30砼。</t>
  </si>
  <si>
    <t>新建道路长985米，验收合格率100%。</t>
  </si>
  <si>
    <t>潘集区潘集镇赵前村水泵房路建设项目</t>
  </si>
  <si>
    <t>长350米，宽3.5米，厚0.18米，C30砼。</t>
  </si>
  <si>
    <t>潘集区潘集镇夏圩村搬迁楼新庄入户路硬化工程建设项目</t>
  </si>
  <si>
    <t>长415米，宽4米，厚0.18米，C30混凝土。</t>
  </si>
  <si>
    <t>新建道路长415米、验收合格率100%。</t>
  </si>
  <si>
    <t>长645米，宽5米，厚0.18米，C30砼。</t>
  </si>
  <si>
    <t>新建道路长645米，验收合格率100%。</t>
  </si>
  <si>
    <t>长818米，宽4米，厚0.18米，C30砼。</t>
  </si>
  <si>
    <t>新建道路长818米，验收合格率100%。</t>
  </si>
  <si>
    <t>长816米，宽4米，厚0.18米，C30砼。</t>
  </si>
  <si>
    <t>新建道路长816米，验收合格率100%。</t>
  </si>
  <si>
    <t>潘集区芦集镇董圩社区南路水泥路建设项目</t>
  </si>
  <si>
    <t>长780米，宽6米，厚0.18米，c30砼路。</t>
  </si>
  <si>
    <t>潘集区芦集镇董圩社区中路水泥路建设项目</t>
  </si>
  <si>
    <t>长780米,宽6米，厚0.18米，c30砼路。</t>
  </si>
  <si>
    <t>潘集区芦集镇董圩社区董李组至叶王路道路建设项目</t>
  </si>
  <si>
    <t>长1530米，宽3.5米，厚0.18米， C30砼道路。</t>
  </si>
  <si>
    <t>新建道路长1530米，验收合格率100%。</t>
  </si>
  <si>
    <t>潘集区芦集镇董圩社区董李组入户路建设项目</t>
  </si>
  <si>
    <t>长800米，宽3.5米，厚0.15米， C30砼道路。</t>
  </si>
  <si>
    <t>潘集区芦集镇城北村葛庄产业园路建设项目</t>
  </si>
  <si>
    <t>长800米，宽3.5米厚0.15米， C30砼路。</t>
  </si>
  <si>
    <t>潘集区芦集镇城北村孟庄入户路建设项目</t>
  </si>
  <si>
    <t>长1500米，宽3.5米，厚0.05米，沥青路。</t>
  </si>
  <si>
    <t>潘集区芦集镇城北村窑厂路建设项目</t>
  </si>
  <si>
    <t>长876米，加宽1米，厚0.18米C30砼路，加铺沥青长876米，宽4.5米，厚0.06米。</t>
  </si>
  <si>
    <t>道路长876米加宽1米厚0.18米C30砼路，加铺沥青长876米宽4.5米厚0.06米，工程验收合格率100%。</t>
  </si>
  <si>
    <t>潘集区芦集镇城北村老郢入户路建设项目</t>
  </si>
  <si>
    <t>潘集区芦集镇城北村罗庄入户路建设项目</t>
  </si>
  <si>
    <t>长600米，宽3.5米，厚0.15米， C30砼道路。</t>
  </si>
  <si>
    <t>新建道路长600米，验收合格率100%。</t>
  </si>
  <si>
    <t>潘集区芦集镇葛楼村尹庄入户路建设项目</t>
  </si>
  <si>
    <t>长500米，宽3米，厚0.18米C30砼路。</t>
  </si>
  <si>
    <t>潘集区芦集镇葛楼村沟前沟后入户路建设项目</t>
  </si>
  <si>
    <t>长792米，宽3米，厚0.18米C30砼路。</t>
  </si>
  <si>
    <t>新建道路长792米，验收合格率100%。</t>
  </si>
  <si>
    <t>潘集区芦集镇葛楼村葛元北路建设项目</t>
  </si>
  <si>
    <t>长358米，宽3.5米，厚0.18米C30砼路。</t>
  </si>
  <si>
    <t>新建道路长358米，验收合格率100%。</t>
  </si>
  <si>
    <t>潘集区芦集镇葛楼村八岔入户路建设项目</t>
  </si>
  <si>
    <t>长610米，宽3米，厚0.18米C30砼路。</t>
  </si>
  <si>
    <t>新建道路长610米，验收合格率100%。</t>
  </si>
  <si>
    <t>潘集区芦集镇葛楼村金庄入户路建设项目</t>
  </si>
  <si>
    <t>长465米，宽2.5米，厚0.18米C30砼路。</t>
  </si>
  <si>
    <t>新建道路长465米，验收合格率100%。</t>
  </si>
  <si>
    <t>潘集区芦集镇李盟村西曹路建设项目</t>
  </si>
  <si>
    <t>长260米，宽3米，厚0.18米，c30砼路。</t>
  </si>
  <si>
    <t>新建道路长260米，验收合格率100%。</t>
  </si>
  <si>
    <t>潘集区芦集镇李盟村童刘东路建设项目</t>
  </si>
  <si>
    <t>长210米，宽3米，厚0.18米，c30砼路。</t>
  </si>
  <si>
    <t>新建道路长210米，验收合格率100%。</t>
  </si>
  <si>
    <t>潘集区芦集镇李盟村葛楼青年路建设项目</t>
  </si>
  <si>
    <t>长830米，宽4米，厚0.18米，c30砼路。</t>
  </si>
  <si>
    <t>潘集区芦集镇李盟村张庄青年路建设项目</t>
  </si>
  <si>
    <t>长600米，宽4米，厚0.18米，c30砼路。</t>
  </si>
  <si>
    <t>潘集区芦集镇李盟村张庄东青年路建设项目</t>
  </si>
  <si>
    <t>长570米，宽4米，厚0.18米，c30砼路。</t>
  </si>
  <si>
    <t>新建道路长570米，验收合格率100%。</t>
  </si>
  <si>
    <t>潘集区芦集镇李盟村张庄立春路建设项目</t>
  </si>
  <si>
    <t>长500米，宽3米，厚0.18米，c30砼路。</t>
  </si>
  <si>
    <t>潘集区芦集镇李盟村张曹路建设项目</t>
  </si>
  <si>
    <t>长520米，宽3米，厚0.18米，c30砼路。</t>
  </si>
  <si>
    <t>新建道路长520米，工程验收合格率100%。</t>
  </si>
  <si>
    <t>潘集区芦集镇李盟村葛宝路建设项目</t>
  </si>
  <si>
    <t>潘集区芦集镇庙后社区道路建设项目</t>
  </si>
  <si>
    <t>长2775米，宽3米，厚0.18米， C30砼道路。</t>
  </si>
  <si>
    <t>新建道路长2775米，验收合格率100%。</t>
  </si>
  <si>
    <t>潘集区芦集镇庙后社区进庄主干路建设项目</t>
  </si>
  <si>
    <t>沥青路长1700米，宽6米，厚0.08米.。</t>
  </si>
  <si>
    <t>新建沥青路长1700米，验收合格率100%。</t>
  </si>
  <si>
    <t>潘集区芦集镇庙后社区小王庄主干路建设项目</t>
  </si>
  <si>
    <t>长800米，宽4米，厚0.18米，C30水泥路。</t>
  </si>
  <si>
    <t>潘集区芦集镇庙后社区市场道路建设项目</t>
  </si>
  <si>
    <t>长160米，宽18米，厚0.18米C30砼路。</t>
  </si>
  <si>
    <t>新建道路长160米，验收合格率100%。</t>
  </si>
  <si>
    <t>潘集区芦集镇庙后社区入户路建设项目</t>
  </si>
  <si>
    <t>长1495米，宽2.5米，厚0.15米， C30砼道路。</t>
  </si>
  <si>
    <t>新建道路长1495米，验收合格率100%。</t>
  </si>
  <si>
    <t>潘集区芦集镇罗集村庄路建设项目</t>
  </si>
  <si>
    <t>长1000米，宽3米，厚0.15米，C30砼路。</t>
  </si>
  <si>
    <t>潘集区芦集镇罗集村南葛东至八岔道路建设项目</t>
  </si>
  <si>
    <t>加宽长450米，宽2米，厚0.2米，C30砼路（加宽道路下设0.8*1m盖板渠）。</t>
  </si>
  <si>
    <t>长420米，宽3米，厚0.18米，c30砼道路。</t>
  </si>
  <si>
    <t>长1100米，宽4米，厚0.18米，c30砼道路。</t>
  </si>
  <si>
    <t>长350米，宽4米，厚0.18米，c30砼道路。</t>
  </si>
  <si>
    <t>潘集区芦集镇秦圩村芦沟东湖路建设项目</t>
  </si>
  <si>
    <t>长1300米，宽4米，厚0.18米，c30砼道路。</t>
  </si>
  <si>
    <t>新建道路长1300米，验收合格率100%。</t>
  </si>
  <si>
    <t>长760米，宽3米，厚0.18米，c30砼道路。</t>
  </si>
  <si>
    <t>新建道路长760米，验收合格率100%。</t>
  </si>
  <si>
    <t>潘集区芦集镇秦圩村秦潘路建设项目</t>
  </si>
  <si>
    <t>长972米，宽4米，厚0.18米，c30砼道路。</t>
  </si>
  <si>
    <t>新建道路长972米，工程验收合格率100%。</t>
  </si>
  <si>
    <t>长1000米，宽3米，厚0.18米，c30砼道路。</t>
  </si>
  <si>
    <t>潘集区芦集镇秦圩村代庄及前后秦入户路建设项目</t>
  </si>
  <si>
    <t>长700米，宽3米，厚0.15米，c30砼道路。</t>
  </si>
  <si>
    <t>潘集区芦集镇石集村古堆路建设项目</t>
  </si>
  <si>
    <t>长920米，宽4米，厚0.08米沥青路。</t>
  </si>
  <si>
    <t>新建沥青路长920米，验收合格率100%。</t>
  </si>
  <si>
    <t>潘集区芦集镇石集村六队环村路建设项目</t>
  </si>
  <si>
    <t>长720米，宽3米，厚0.18米，C30砼路。</t>
  </si>
  <si>
    <t>潘集区芦集镇石集村二队村庄路建设项目</t>
  </si>
  <si>
    <t>长550米，宽3米，厚0.18米，C30砼路。</t>
  </si>
  <si>
    <t>新建道路长550米，工程验收合格率100%。</t>
  </si>
  <si>
    <t>潘集区芦集镇石集村四队路建设项目</t>
  </si>
  <si>
    <t>长220米，宽3米，厚0.18米。</t>
  </si>
  <si>
    <t>新建道路长220米，工程验收合格率100%。</t>
  </si>
  <si>
    <t>潘集区芦集镇石集村沟北道路建设项目</t>
  </si>
  <si>
    <t>新建3680平方厚0.15米，C30砼路。</t>
  </si>
  <si>
    <t>新建道路3680平方米，验收合格率100%。</t>
  </si>
  <si>
    <t>潘集区芦集镇石集村五队环村路建设项目</t>
  </si>
  <si>
    <t>长580米，宽3米，厚0.18米C30砼路。</t>
  </si>
  <si>
    <t>新建道路长580米，验收合格格率100%。</t>
  </si>
  <si>
    <t>潘集区芦集镇石集村公墓路建设项目</t>
  </si>
  <si>
    <t>长310米，宽3米，厚0.18米，C30砼路0.6*0.6m带盖板边沟210米。</t>
  </si>
  <si>
    <t>新建道路长310米，验收合格率100%。</t>
  </si>
  <si>
    <t>长650米，宽3.5米，厚0.15米，C30砼路。</t>
  </si>
  <si>
    <t>新建道路长650米，验收合格率100%。</t>
  </si>
  <si>
    <t>潘集区芦集镇王桥村搬迁村沥青路建设项目（一期）</t>
  </si>
  <si>
    <t>长1000米，宽6米，厚0.05米沥青路。</t>
  </si>
  <si>
    <t>潘集区芦集镇王桥村搬迁村沥青路建设项目（二期）</t>
  </si>
  <si>
    <t>长300米，宽5米，厚0.18米，C30砼路。</t>
  </si>
  <si>
    <t>潘集区芦集镇姚幸村董家道路建设项目</t>
  </si>
  <si>
    <t>长510米，宽3米，厚0.18米， C30砼道路。</t>
  </si>
  <si>
    <t>新建道路长510米，验收合格率100%。</t>
  </si>
  <si>
    <t>潘集区芦集镇姚幸村老南东道路建设项目</t>
  </si>
  <si>
    <t>长1000米，宽3米，厚0.18米，C30砼道路。</t>
  </si>
  <si>
    <t>潘集区芦集镇姚幸村老南西道路建设项目</t>
  </si>
  <si>
    <t>长600米，宽3米，厚0.18米，C30砼道路。</t>
  </si>
  <si>
    <t>长300米，宽3米，厚0.18米， C30砼道路。</t>
  </si>
  <si>
    <t>长230米，宽3米，厚0.18米， C30砼道路。</t>
  </si>
  <si>
    <t>新建道路长230米，验收合格率100%。</t>
  </si>
  <si>
    <t>潘集区芦集镇姚幸村西南庄道路建设项目</t>
  </si>
  <si>
    <t>长260米，宽3米，厚0.18米， C30砼道路。</t>
  </si>
  <si>
    <t>长1000米，宽3米，厚0.18米， C30砼道路。</t>
  </si>
  <si>
    <t>潘集区芦集镇姚幸村李圩北道路建设项目</t>
  </si>
  <si>
    <t>长700米，宽3米，厚0.18米， C30砼道路。</t>
  </si>
  <si>
    <t>潘集区芦集镇叶集村王庄路建设项目</t>
  </si>
  <si>
    <t>长600米，宽3.5米，厚0.2米,C30砼路。</t>
  </si>
  <si>
    <t>潘集区芦集镇叶集村潘庄路建设项目</t>
  </si>
  <si>
    <t>长650米，宽3.5米，厚0.2米，C30砼路。</t>
  </si>
  <si>
    <t>潘集区芦集镇叶集村南李入户路建设项目</t>
  </si>
  <si>
    <t>长500米，宽3米，厚0.15米， C30砼道路。</t>
  </si>
  <si>
    <t>潘集区芦集镇叶集村盛庄入户路建设项目</t>
  </si>
  <si>
    <t>长1100米，宽3米，厚0.15米， C30砼道路。</t>
  </si>
  <si>
    <t>潘集区芦集镇叶集村王庄入户路建设项目</t>
  </si>
  <si>
    <t>长800米，宽3米，厚0.15米， C30砼道路。</t>
  </si>
  <si>
    <t>潘集区芦集镇叶集村潘庄入户路建设项目</t>
  </si>
  <si>
    <t>长900米，宽3米，厚0.15米， C30砼道路。</t>
  </si>
  <si>
    <t>潘集区芦集镇叶集村入户路建设项目</t>
  </si>
  <si>
    <t>潘集区芦集镇叶集村水牛王入户路建设项目</t>
  </si>
  <si>
    <t>新建代楼村南湖路长673米，宽4米，厚0.18米C30混凝土道路，（下设盖板渠长645米，宽2米，深2米）。</t>
  </si>
  <si>
    <t>新建道路673米（下设盖板渠645米），工程验收合格率100%。</t>
  </si>
  <si>
    <t>长880米，宽4米，厚0.07米，沥青路。</t>
  </si>
  <si>
    <t>新建沥青路长880米，验收合格率100%。</t>
  </si>
  <si>
    <t>潘集区芦集镇代楼村入户路建设项目</t>
  </si>
  <si>
    <t>总长1398米，厚0.15米c30砼路（其中3米宽248米、2米宽285米、2.5米宽865米）。</t>
  </si>
  <si>
    <t>新建道路长1398米，验收合格率100%。</t>
  </si>
  <si>
    <t>潘集区芦集镇桥西村后邓东路建设项目</t>
  </si>
  <si>
    <t>长920米，宽3.5米，厚0.18米C30混凝土道路。</t>
  </si>
  <si>
    <t>新建道路长920米，验收合格率100%。</t>
  </si>
  <si>
    <t>潘集区芦集镇桥西村沟拐西支路建设项目</t>
  </si>
  <si>
    <t>长920米，厚0.18米C30砼路（其中3米宽720米，2.5米宽200米）。</t>
  </si>
  <si>
    <t>潘集区芦集镇桥西村后邓中心路建设项目</t>
  </si>
  <si>
    <t>长820米，宽3.5米，厚0.18米，C30混凝土道路。</t>
  </si>
  <si>
    <t>新建道路长820米，验收合格率100%。</t>
  </si>
  <si>
    <t>潘集区芦集镇桥西村井元道路建设项目</t>
  </si>
  <si>
    <t>长564米、厚0.18米C30砼路（其中3.5米宽407米、2.5米宽157米）。</t>
  </si>
  <si>
    <t>新建道路长564米，验收合格率100%。</t>
  </si>
  <si>
    <t>潘集区芦集镇桥西村部中心路两侧道路建设项目</t>
  </si>
  <si>
    <t>长730米，厚0.18米c30砼路（其中3米宽580米、2.5米宽150米）。</t>
  </si>
  <si>
    <t>新建道路长730米.验收合格率100%。</t>
  </si>
  <si>
    <t>潘集区芦集镇桥西村大邓道路建设项目</t>
  </si>
  <si>
    <t>长650米，厚0.18米C30砼路（其中3米宽400米、2.5米宽250米）。</t>
  </si>
  <si>
    <t>潘集区芦集镇桥西村崔庄至三支渠路建设项目</t>
  </si>
  <si>
    <t>长630米，宽4米，厚0.18米C30砼路，过路涵8道。</t>
  </si>
  <si>
    <t>新建道路长630米，验收合格率100%。</t>
  </si>
  <si>
    <t>潘集区芦集镇梁庙村陈东入户路建设项目</t>
  </si>
  <si>
    <t>长1095米，宽3米，厚0.18米，C30砼路。</t>
  </si>
  <si>
    <t>新建道路长1095米，验收合格率100%。</t>
  </si>
  <si>
    <t>潘集区芦集镇梁庙村蒋圩入户路建设项目</t>
  </si>
  <si>
    <t>长826米，宽3米，厚0.18米C30砼路。</t>
  </si>
  <si>
    <t>新建道路长826米，验收合格率100%。</t>
  </si>
  <si>
    <t>潘集区芦集镇梁庙园林路建设项目</t>
  </si>
  <si>
    <t>长907米，宽3米，厚0.18米C30砼路。</t>
  </si>
  <si>
    <t>新建道路长907米，验收合格率100%。</t>
  </si>
  <si>
    <t>潘集区芦集镇梁庙村常虹牧业进厂路建设项目</t>
  </si>
  <si>
    <t>长230米，宽5米，厚0.18米型号C30砼水泥路。</t>
  </si>
  <si>
    <t>通过新建道路方便群众出行。</t>
  </si>
  <si>
    <t>长260米，宽4米，厚0.18米C30砼路。</t>
  </si>
  <si>
    <t>长1020米，宽3.5米，厚0.18米C30砼路。</t>
  </si>
  <si>
    <t>长200米，宽4米，厚0.18米C30砼路。</t>
  </si>
  <si>
    <t>长270米，宽3米，厚0.18米C30砼路。</t>
  </si>
  <si>
    <t>潘集区芦集镇芦集村入户路建设项目</t>
  </si>
  <si>
    <t>长3000米，宽2米，厚0.15米C30砼路。</t>
  </si>
  <si>
    <t>新建道路长3000米，验收合格率100%。</t>
  </si>
  <si>
    <t>潘集区芦集镇戴庙村瓦房南湖路建设项目</t>
  </si>
  <si>
    <t>长305米，宽3.5米，厚0.18米C30砼路。</t>
  </si>
  <si>
    <t>新建道路长305米，验收合格率100%。</t>
  </si>
  <si>
    <t>长326米，宽3.5米，厚0.18米C30砼路。</t>
  </si>
  <si>
    <t>新建道路长326米，验收合格率100%。</t>
  </si>
  <si>
    <t>潘集区芦集镇戴庙村戴店南湖路建设项目</t>
  </si>
  <si>
    <t>长308米，宽4米，厚0.18米C30砼路。</t>
  </si>
  <si>
    <t>新建道路长308米，验收合格率100%。</t>
  </si>
  <si>
    <t>潘集区芦集镇戴庙村北湖路建设项目</t>
  </si>
  <si>
    <t>长675米，宽5米，厚0.18米C30砼路。</t>
  </si>
  <si>
    <t>新建道路长675米，验收合格率100%。</t>
  </si>
  <si>
    <t>潘集区芦集镇戴庙村庙西路建设项目</t>
  </si>
  <si>
    <t>长367米，宽4米，厚0.18米C30砼路。</t>
  </si>
  <si>
    <t>新建道路长367米，验收合格率100%。</t>
  </si>
  <si>
    <t>潘集区芦集镇荣庄社区门面房入户路建设项目</t>
  </si>
  <si>
    <t>长360米，宽15米，厚0.18米C30砼道路。</t>
  </si>
  <si>
    <t>长380米，宽3.5米，厚0.18米，C30标准水泥路面。</t>
  </si>
  <si>
    <t>长600米，宽4，厚0.18米，C30标准水泥路面。</t>
  </si>
  <si>
    <t>潘集区贺疃镇李庄村宋庄至王庄路建设项目</t>
  </si>
  <si>
    <t>李庄村</t>
  </si>
  <si>
    <t>潘集区贺疃镇杨祠村魏桥水泥路建设项目</t>
  </si>
  <si>
    <t>长500米，宽4米，厚0.18米，c30标准水泥路面，过路涵0.5*5米2个。</t>
  </si>
  <si>
    <t>潘集区贺疃镇杨园村园西路建设项目</t>
  </si>
  <si>
    <t>长500米，宽4米，厚0.18米，c30标准水泥路面。</t>
  </si>
  <si>
    <t>长500米，宽3米，厚0.18米，c30标准水泥路面。</t>
  </si>
  <si>
    <t>潘集区贺疃镇古路岗村蔡湖路项目</t>
  </si>
  <si>
    <t>长1000米，宽4.5米，厚0.18米，C30砼路。</t>
  </si>
  <si>
    <t>潘集区贺疃镇均刘村北湖路建设项目</t>
  </si>
  <si>
    <t>长950米，宽4米，厚0.18米，c30标准水泥路面。</t>
  </si>
  <si>
    <t>新建道路长950米，验收合格率100%。</t>
  </si>
  <si>
    <t>潘集区贺疃镇朱集村胡庄道路建设</t>
  </si>
  <si>
    <t>长1630米，宽4米，厚18米，c30标准水泥路面，过路涵Φ0.5×5米1个。</t>
  </si>
  <si>
    <t>新建道路长1630米，验收合格率100%。</t>
  </si>
  <si>
    <t>潘集区贺疃镇贾庄村大李主干道路建设项目</t>
  </si>
  <si>
    <t>长800米，宽3.5米，厚0.18米，c30标准水泥路面。</t>
  </si>
  <si>
    <t>潘集区贺疃镇秦万村后张主干道至窑厂路建设项目</t>
  </si>
  <si>
    <t>长1200米，宽3米，厚0.18米，c30标准水泥路面。</t>
  </si>
  <si>
    <t>潘集区贺疃镇唐集村后王组水泥路建设项目</t>
  </si>
  <si>
    <t>长750米，宽4米，厚18米，c30标准水泥路面，过路涵Φ0.5×5米3处。</t>
  </si>
  <si>
    <t>潘集区贺疃镇均刘村后关北路建设项目</t>
  </si>
  <si>
    <t>长563米，宽3.5米，厚0.18米，C30标准水泥路面。</t>
  </si>
  <si>
    <t>新建道路长563米，验收合格率 100%。</t>
  </si>
  <si>
    <t>潘集区贺疃镇均刘村王老中心路建设项目</t>
  </si>
  <si>
    <t>长307米，宽3.5米，厚0.18米，c30标准水泥路面。</t>
  </si>
  <si>
    <t>新建道路长307米，验收合格率100%。</t>
  </si>
  <si>
    <t>潘集区贺疃镇均刘村南路建设项目</t>
  </si>
  <si>
    <t>长439米，宽3.5米，厚0.18米，c30标准水泥路面。</t>
  </si>
  <si>
    <t>新建道路长439米，验收合格率100%。</t>
  </si>
  <si>
    <t>潘集区贺疃镇贺疃村后刘路建设项目</t>
  </si>
  <si>
    <t>长300米，宽3.5米，厚0.18米，C30标准水泥路面。</t>
  </si>
  <si>
    <t>潘集区贺疃镇贾庄村小李庄内水泥路项目</t>
  </si>
  <si>
    <t>长400米，宽3.5米，厚0.18米，C30标准混凝土。</t>
  </si>
  <si>
    <t>潘集区贺疃镇史圩村前王到倪小路建设项目</t>
  </si>
  <si>
    <t>长960米，宽5米，厚0.18米，标准水泥路面。</t>
  </si>
  <si>
    <t>新建道路长960米，验收合格率100%。</t>
  </si>
  <si>
    <t>潘集区贺疃镇史圩村井庄至半张路</t>
  </si>
  <si>
    <t>长1300米，宽3.5米，厚18米，标准水泥路面。</t>
  </si>
  <si>
    <t>潘集区贺疃镇陈倪村南湖建设水泥路项目</t>
  </si>
  <si>
    <t>长600米，宽4米，厚0.18米，标准水泥路面。</t>
  </si>
  <si>
    <t>潘集区贺疃镇陈倪訾庄自由路</t>
  </si>
  <si>
    <t>长250米，宽4米，厚0.18米，标准水泥路面。</t>
  </si>
  <si>
    <t>新建道路长250米，验收合格率100%。</t>
  </si>
  <si>
    <t>潘集区贺疃镇陈倪訾庄文友路</t>
  </si>
  <si>
    <t>潘集区贺疃镇贺疃村后刘西路</t>
  </si>
  <si>
    <t>长400米，宽3.5米，厚0.18米，C30标准水泥路面。</t>
  </si>
  <si>
    <t>潘集区贺疃镇贺疃村贺一路</t>
  </si>
  <si>
    <t>长150米，宽3.5米，厚0.18米，C30标准水泥路面。</t>
  </si>
  <si>
    <t>新建道路长150米，验收合格率100%。</t>
  </si>
  <si>
    <t>潘集区平圩镇刘余村村部门口路建设项目</t>
  </si>
  <si>
    <t>修建二段沥青路面：一段长335米，宽3.7米，厚0.07米；二段长283米，宽3.5米，厚0.07米。</t>
  </si>
  <si>
    <t>新建道路长618米，验收合格率100%。</t>
  </si>
  <si>
    <t>潘集区平圩镇刘余村刘余水泥路建设项目</t>
  </si>
  <si>
    <t>长998米，宽3米，厚0.18米，C30砼路面。</t>
  </si>
  <si>
    <t>新建道路长998米，验收合格率100%。</t>
  </si>
  <si>
    <t>潘集区平圩镇庙新村烘干仓储产业基地路扩宽建设项目</t>
  </si>
  <si>
    <t>拓宽道路1730米，宽2米，厚0.18米C30砼道路，含土方挖填、夯实等。</t>
  </si>
  <si>
    <t>新建道路长1730米，验收合格率100%。</t>
  </si>
  <si>
    <t>长1180米，宽5.5米，厚0.07米，沥青路面；其中路基加宽2360平方米，0.18米，C30砼道路；损坏路面300平方米拆除恢复。</t>
  </si>
  <si>
    <t>新建道路长1180米，验收合格率100%。</t>
  </si>
  <si>
    <t>长885米，宽5米，厚0.18米，C30砼道路。</t>
  </si>
  <si>
    <t>新建道路长885米，验收合格率100%。</t>
  </si>
  <si>
    <t>潘集区平圩镇庙新村孔后片主干道沥青路项目</t>
  </si>
  <si>
    <t>长1000米，宽4米，厚0.07米沥青路。</t>
  </si>
  <si>
    <t>潘集区平圩镇庙新村党群服务中心沥青路项目</t>
  </si>
  <si>
    <t>铺下堤路长48米，宽5米，厚0.07米，240平方米沥青路面，加宽100平方米路基；服务中心院内铺设0.07米厚，690平方米沥青。</t>
  </si>
  <si>
    <t>铺设沥青路面930平方米，验收合格率100％。</t>
  </si>
  <si>
    <t>潘集区平圩镇丁郢村片内提升路</t>
  </si>
  <si>
    <t>修建总长386米的C30砼水泥路，A路段修建长310米，宽3米，厚0.18米；B路段修建长31米，宽4.5米，厚0.18米；C路段修建长45米，宽3米，厚0.18米。</t>
  </si>
  <si>
    <t>新建道路长386米，验收合格率100%。</t>
  </si>
  <si>
    <t>潘集区平圩镇丁郢村主干道沥青路</t>
  </si>
  <si>
    <t>长680米，宽7米，厚0.07米沥青路路面。</t>
  </si>
  <si>
    <t>新建长680米沥青路路面，验收合格率100%。</t>
  </si>
  <si>
    <t>潘集区平圩镇龚集村李郢水泥路建设项目</t>
  </si>
  <si>
    <t>长700米，宽3.5米，厚0.18米，C30砼道路。</t>
  </si>
  <si>
    <t>潘集区平圩镇李圩村蔬菜大棚基地李西队道路建设项目</t>
  </si>
  <si>
    <t>长1200米，宽4.5米，厚0.18米，C30砼路面。</t>
  </si>
  <si>
    <t>潘集区平圩镇刘巷村湾路刘家路水泥路建设</t>
  </si>
  <si>
    <t>长1400米，宽4米，厚0.18米，C30砼路面。</t>
  </si>
  <si>
    <t>新建道路长1400米，验收合格率100%。</t>
  </si>
  <si>
    <t>潘集区平圩镇刘巷村水泥路A段路、B段路建设项目</t>
  </si>
  <si>
    <t>A段路修建长75米，宽4米，厚0.18米,C30砼水泥路；B段路修建长163米，宽3.5米，厚0.18米，C30砼路面。</t>
  </si>
  <si>
    <t>新建道路长238米，验收合格率100%。</t>
  </si>
  <si>
    <t>潘集区平圩镇卢沟村岗上惠民路建设项目</t>
  </si>
  <si>
    <t>长230米，宽3.5米，厚0.18米，C30砼道路。</t>
  </si>
  <si>
    <t>长535米，宽3.5米，厚0.18米，C30砼路面。</t>
  </si>
  <si>
    <t>新建道路长535米，验收率合格100%。</t>
  </si>
  <si>
    <t>潘集区平圩镇新淮村方拐片水泥路建设项目</t>
  </si>
  <si>
    <t>长1130米，宽3.5米，厚0.18米，C30砼路面。</t>
  </si>
  <si>
    <t>新建道路长1130米，验收率合格100%。</t>
  </si>
  <si>
    <t>潘集区平圩镇新淮村余明选户至养鸡场路建设项目</t>
  </si>
  <si>
    <t>新建道路长700米，验收率合格100%。</t>
  </si>
  <si>
    <t>潘集区平圩镇新淮村沈拐片水泥路建设项目</t>
  </si>
  <si>
    <t>长180米，宽3米，厚0.18米，C30砼路面。</t>
  </si>
  <si>
    <t>新建道路长180米，验收率合格100%。</t>
  </si>
  <si>
    <t>潘集区平圩镇新淮村灰管建设项目</t>
  </si>
  <si>
    <t>长2550米，宽4米，厚0.18米，C30砼路面。</t>
  </si>
  <si>
    <t>新建道路长2550米，验收率合格100%。</t>
  </si>
  <si>
    <t>潘集区平圩镇桥东村王郢东北片村庄道路建设项目</t>
  </si>
  <si>
    <t>长800米，宽3米，厚0.18米，C30砼道路。</t>
  </si>
  <si>
    <t>潘集区平圩镇桥东村王郢东村庄道路建设项目</t>
  </si>
  <si>
    <t>潘集区平圩镇桥东村陈郢村庄南主干道</t>
  </si>
  <si>
    <t>长600米、宽4米、厚0.18米， C30砼道路。</t>
  </si>
  <si>
    <t>潘集区平圩镇邵圩村辛郢水泥路项目</t>
  </si>
  <si>
    <t>潘集区平圩镇邵圩村南湖一号横路水泥路建设项目</t>
  </si>
  <si>
    <t>长700米，宽3.5米，厚0.18米，C30砼路面。</t>
  </si>
  <si>
    <t>潘集区平圩镇王圩村公墓水泥路建设</t>
  </si>
  <si>
    <t>长360米，宽3.5米，厚0.18米，C30水泥路。</t>
  </si>
  <si>
    <t>长521米，宽5米，厚0.18米C30砼路面。</t>
  </si>
  <si>
    <t>新建道路长521米，验收合格率100%。</t>
  </si>
  <si>
    <t>潘集区平圩镇平圩村新村入户基础路建设项目</t>
  </si>
  <si>
    <t>长311米，宽3.5米，厚0.18米C30砼路面。</t>
  </si>
  <si>
    <t>新建道路长311米，验收合格率100%。</t>
  </si>
  <si>
    <t>总长229米，其中A段长140米，宽4米；B段长89米，宽3米，厚0.18米C30砼路面。</t>
  </si>
  <si>
    <t>新建道路长229米，验收合格率100%。</t>
  </si>
  <si>
    <t>潘集区平圩镇平圩村粮站、中间片沥青路建设项目</t>
  </si>
  <si>
    <t>总长557米，其中A段长357米，宽3.5米，B段长200米，宽3.5米，厚0.07米沥青路。</t>
  </si>
  <si>
    <t>新建道路长557米，验收合格率100%。</t>
  </si>
  <si>
    <t>潘集区平圩镇平圩村沟东片水泥路建设</t>
  </si>
  <si>
    <t>长270米，宽3米，厚0.18米C30砼路面。</t>
  </si>
  <si>
    <t>潘集区平圩镇平圩村巷南片沥青路建设</t>
  </si>
  <si>
    <t>长800米，宽5米，厚0.07米沥青路。</t>
  </si>
  <si>
    <t>潘集区平圩镇平圩村沟西路沥青路建设</t>
  </si>
  <si>
    <t>长515米，宽6.5米，厚0.07米沥青路。</t>
  </si>
  <si>
    <t>潘集区平圩镇平圩村沟东片沥青路建设</t>
  </si>
  <si>
    <t>潘集区古沟回族乡顾圩村五队道路升级改造建设项目</t>
  </si>
  <si>
    <t>长1200米，宽6米，厚0.07米，沥青路。</t>
  </si>
  <si>
    <t>前坂埂至后坂埂沥青路建设项目</t>
  </si>
  <si>
    <t>长645米，宽5米，厚0.08米沥青路。</t>
  </si>
  <si>
    <t>新河环庄水泥路建设项目</t>
  </si>
  <si>
    <t>长500米，宽3米，厚0.15米，C30砼道路。</t>
  </si>
  <si>
    <t>潘东新城南（断头路）道路提升建设项目</t>
  </si>
  <si>
    <t>长600米，宽4米，厚0.18米，C30砼道路。</t>
  </si>
  <si>
    <t>长1075米，宽4米，厚0.07米，沥青路。</t>
  </si>
  <si>
    <t>新建道路长1075米，验收合格率100%。</t>
  </si>
  <si>
    <t>长348米，宽3米，厚0.18米，C30砼道路,平板桥一座。</t>
  </si>
  <si>
    <t>新建道路长348米，验收合格率100%。</t>
  </si>
  <si>
    <t>长335米，宽4米，厚0.18米，C30砼道路。</t>
  </si>
  <si>
    <t>新建道路长335米，验收合格率100%。</t>
  </si>
  <si>
    <t>长400米，宽5米，厚0.2米，C30砼道路，修建平板桥1座。</t>
  </si>
  <si>
    <t>伏龙村前郢西至伏蒋路水泥断头路建设项目</t>
  </si>
  <si>
    <t>长1230米，宽3米，厚0.15米C30砼道路。</t>
  </si>
  <si>
    <t>新建道路长1230米，验收合格率100%。</t>
  </si>
  <si>
    <t>潘集区古沟回族乡聂圩村2队进村路建设项目</t>
  </si>
  <si>
    <t>长1287米，宽4米，厚0.16米C30砼道路。</t>
  </si>
  <si>
    <t>新建道路长1287米，验收合格率100%。</t>
  </si>
  <si>
    <t>长754米，宽4米，厚0.16米c30砼道路。</t>
  </si>
  <si>
    <t>新建道路长754米，验收合格率100%。</t>
  </si>
  <si>
    <t>蔡庙村东田路建设项目</t>
  </si>
  <si>
    <t>长465米，宽3米，厚0.18米 C30砼道路。</t>
  </si>
  <si>
    <t>葛巷道路修复硬化建设项目</t>
  </si>
  <si>
    <t>长820米，宽4米，厚0.07米沥青路。</t>
  </si>
  <si>
    <t>葛郢道路硬化建设项目</t>
  </si>
  <si>
    <t>长537米，宽4米，厚0.2米，C30砼道路0.8米X5米桥涵3座。</t>
  </si>
  <si>
    <t>新建道路长537米，验收合格率100%。</t>
  </si>
  <si>
    <t>古沟三队路建设项目</t>
  </si>
  <si>
    <t>长540米，宽4米，厚0.18米C30砼道路。</t>
  </si>
  <si>
    <t>新建道路长540米，验收合格率100%。</t>
  </si>
  <si>
    <t>夹沟镇至怀远县畅通工程（焦窑路陈集街道至北武界）项目</t>
  </si>
  <si>
    <t>长1625米，宽6米，厚0.07米的沥青路面。</t>
  </si>
  <si>
    <t>新建道路长1625米，验收合格率100%。</t>
  </si>
  <si>
    <t>长550米，宽4米，厚0.18米的C30商品砼道路。</t>
  </si>
  <si>
    <t>潘集区夹沟镇蔡郢村李畔圩至泥河搬迁楼畅通道路建设项目</t>
  </si>
  <si>
    <t>长400米，宽3.5米，厚0.18米的C30商品砼道路。</t>
  </si>
  <si>
    <t>新建2800平方厚0.18米的C30商品砼道路。</t>
  </si>
  <si>
    <t>新建道路2800平方米，验收合格率100%。</t>
  </si>
  <si>
    <t>潘集区夹沟镇陈集村陈集环庄入户路建设项目</t>
  </si>
  <si>
    <t>新建960平方厚0.18米C30商品砼道路。</t>
  </si>
  <si>
    <t>新建道路960平方米，验收合格率100%。</t>
  </si>
  <si>
    <t>潘集区夹沟镇陈集村人民环庄入户路建设项目</t>
  </si>
  <si>
    <t>新建920平方厚0.18米C30商品砼道路。</t>
  </si>
  <si>
    <t>新建道路920平方米，验收合格率100%。</t>
  </si>
  <si>
    <t>潘集区夹沟镇陈集村集东、人民通庄路建设项目</t>
  </si>
  <si>
    <t>新建1620平方厚0.18米C30商品砼道路。</t>
  </si>
  <si>
    <t>新建道路1620平方米，验收合格率100%。</t>
  </si>
  <si>
    <t>新建1820平方厚0.18米的C30商品砼道路。</t>
  </si>
  <si>
    <t>新建道路1820平方米，验收合格率100%。</t>
  </si>
  <si>
    <t>潘集区夹沟镇东杨片环庄入户路建设项目</t>
  </si>
  <si>
    <t>新建1500平方厚0.18米的C30商品砼道路。</t>
  </si>
  <si>
    <t>新建道路1500平方米，验收合格率100%。</t>
  </si>
  <si>
    <t>潘集区夹沟镇柏庄片环庄入户路建设项目</t>
  </si>
  <si>
    <t>新建780平方厚0.18米的C30商品砼道路。</t>
  </si>
  <si>
    <t>新建道路780平方米，验收合格率100%。</t>
  </si>
  <si>
    <t>潘集区夹沟镇东王片环庄入户路建设项目</t>
  </si>
  <si>
    <t>新建1620平方厚0.18米的C30商品砼道路。</t>
  </si>
  <si>
    <t>潘集区夹沟镇北大道（北武至东王）畅通道路建设项目</t>
  </si>
  <si>
    <t>长1200米，宽4.5米，厚0.07米沥青路面（其中800米路基损毁严重重新维修）。</t>
  </si>
  <si>
    <t>潘集区夹沟镇鸽笼村环庄入户路建设项目</t>
  </si>
  <si>
    <t>潘集区夹沟镇至高皇镇畅通工程建设项目</t>
  </si>
  <si>
    <t>长920米，宽5米，厚0.07米的沥青路。</t>
  </si>
  <si>
    <t>潘集区夹沟镇鸽笼村小圩通庄入户路建设项目</t>
  </si>
  <si>
    <t>650平方米厚0.18米C30商品砼道路。</t>
  </si>
  <si>
    <t>新建道路650平方米，验收合格率100%。</t>
  </si>
  <si>
    <t>潘集区夹沟镇华李村班北蔬菜基地建设项目</t>
  </si>
  <si>
    <t>长1000米，宽3.5米，厚0.18米C30混凝土。</t>
  </si>
  <si>
    <t>潘集区夹沟镇老庙村庙西路建设工程建设项目</t>
  </si>
  <si>
    <t>长240米，宽4米.厚0.18米C30商品混凝土道路。</t>
  </si>
  <si>
    <t>潘集区夹沟镇老庙自然庄进庄路建设项目</t>
  </si>
  <si>
    <t>长460米，宽3.5米，厚0.15的C30商品混泥土道路。</t>
  </si>
  <si>
    <t>潘集区夹沟镇林场村北陶产业道路建设项目</t>
  </si>
  <si>
    <t>长780米，宽4.5米，厚0.18米C30商品砼道路。</t>
  </si>
  <si>
    <t>潘集区夹沟镇林场村林场产业道路建设项目</t>
  </si>
  <si>
    <t>长620米，宽4米，厚0.18米C30商品砼道路。</t>
  </si>
  <si>
    <t>潘集区夹沟镇庙前村九队环庄入户路建设项目</t>
  </si>
  <si>
    <t>长260米，宽3米，厚0.18米C30混凝土。</t>
  </si>
  <si>
    <t>潘集区夹沟镇庙前村南大道庙前段建设项目</t>
  </si>
  <si>
    <t>长1600米，宽3.5米，厚0.07沥青路。</t>
  </si>
  <si>
    <t>潘集区夹沟镇新集村前何通庄路建设项目</t>
  </si>
  <si>
    <t>长970米，宽4米，厚0.18米C30商品砼道路。</t>
  </si>
  <si>
    <t>潘集区夹沟镇新集村后郢通庄路建设项目</t>
  </si>
  <si>
    <t>长500米，宽4米，厚0.18米C30商品砼道路。</t>
  </si>
  <si>
    <t>潘集区夹沟镇新集村新庄通庄路建设项目</t>
  </si>
  <si>
    <t>长1000米，宽4米，厚0.18米C30商品砼道路。</t>
  </si>
  <si>
    <t>长1500米，宽4米，厚0.18米C30混凝土道路。</t>
  </si>
  <si>
    <t>长1150米，宽4.5米，厚0.18米C30商品砼道路。</t>
  </si>
  <si>
    <t>新建道路长1150米，验收合格率100%。</t>
  </si>
  <si>
    <t>潘集区夹沟镇转塘村矿东断头路建设项目</t>
  </si>
  <si>
    <t>长840米，宽4米，厚0.18米C30商品砼道路。</t>
  </si>
  <si>
    <t>新建道路长840米，验收合格率100%。</t>
  </si>
  <si>
    <t>长600米，宽4.5米，厚0.18米C30商品砼道路。</t>
  </si>
  <si>
    <t>改善脱贫人口生产生活。</t>
  </si>
  <si>
    <t>陶圩车站至村部沥青路建设项目</t>
  </si>
  <si>
    <t>新建长800米，宽4米，厚0.07米沥青路。</t>
  </si>
  <si>
    <t>新建长800米，宽4米，厚0.07米沥青路验收合格率100%。</t>
  </si>
  <si>
    <t>新建厚度0.08米，2600平方米沥青路。</t>
  </si>
  <si>
    <t>新建沥青路2600平方米，验收合格率100%。</t>
  </si>
  <si>
    <t>长500米，宽3.5米，厚0.16米c30砼道路。</t>
  </si>
  <si>
    <t>平西新桥直南路建设项目</t>
  </si>
  <si>
    <t>新建水泥路长456米宽4米厚0.18米，C30砼道路。</t>
  </si>
  <si>
    <t>新建道路长456米，项目验收合格率100%。</t>
  </si>
  <si>
    <t>潘集区田集街道刘圩社区庄一路北路建设项目</t>
  </si>
  <si>
    <t>长600米宽3米厚0.18米C30砼水泥路。</t>
  </si>
  <si>
    <t>建成新建道600米，项目验收合格率100%。</t>
  </si>
  <si>
    <t>潘集区田集街道南圩社区缪庄主干道项目</t>
  </si>
  <si>
    <t>新建厚0.07米沥青路2100平方。</t>
  </si>
  <si>
    <t>建成沥青道路2100平方，项目验收合格率100%。</t>
  </si>
  <si>
    <t>潘集区田集街道南圩社区缪庄南路项目</t>
  </si>
  <si>
    <t>新建长515米，宽3米，厚0.18米型号C30砼水泥路。</t>
  </si>
  <si>
    <t>建成道路长515米，项目验收合格率100%。</t>
  </si>
  <si>
    <t>於湖村於圩片过沟渠，长40米，宽1.3米，高1.2米。</t>
  </si>
  <si>
    <t>潘集区田集街道刘圩社区庄一水渠建设项目</t>
  </si>
  <si>
    <t>新建长470米宽1米深1.5米矩形渠。</t>
  </si>
  <si>
    <t>改善灌溉面积500亩，项目验收合格率100%。</t>
  </si>
  <si>
    <t>潘集区田集街道南圩社区沟西二级站老渠改造项目</t>
  </si>
  <si>
    <t>新建长605米宽1米深1米矩形渠，五座桥长5米宽1.5米深1米。</t>
  </si>
  <si>
    <t>建成长605米的矩形渠，项目验收合格率100%。</t>
  </si>
  <si>
    <t>潘集区田集街道刘龙社区大沟南片支渠项目</t>
  </si>
  <si>
    <t>新建长420米、宽1.2米、深1米矩形渠。</t>
  </si>
  <si>
    <t>新建矩形渠420米，项目验收合格率100%。</t>
  </si>
  <si>
    <t>潘集区田集街道刘龙社区大沟南光伏以南支渠项目</t>
  </si>
  <si>
    <t>新建长470米、宽1.5米、深1.2米矩形渠。</t>
  </si>
  <si>
    <t>新建矩形渠470米，项目验收合格率100%。</t>
  </si>
  <si>
    <t>潘集区潘集镇王圩村潘北新村下水道维修项目</t>
  </si>
  <si>
    <t>长1400米，宽1米，深1.2米。</t>
  </si>
  <si>
    <t>解决潘北新村生活污水排放问题。</t>
  </si>
  <si>
    <t>潘集区芦集镇葛楼村沟前下水道建设项目</t>
  </si>
  <si>
    <t>新建长165米0.8*1米下水道（其中60米带盖板）。</t>
  </si>
  <si>
    <t>新建0.8*1米下水道165米有盖板60米工程验收合格率100%。</t>
  </si>
  <si>
    <t>潘集区芦集镇石集村下水道改建项目</t>
  </si>
  <si>
    <t>下水道整治长550米，包括清理污泥，下水道加高，更换盖板等。</t>
  </si>
  <si>
    <t>改建下水道550米，工程验收合格率100%。</t>
  </si>
  <si>
    <t>潘集区芦集镇戴庙村人居环境整治下水道建设项目</t>
  </si>
  <si>
    <t>新建下水道长920米，宽0.5米，深0.6米。</t>
  </si>
  <si>
    <t>新建下水道长920米，宽0.5米，深0.6米，工程验收合格率100%。</t>
  </si>
  <si>
    <t>潘集区芦集镇戴庙村庙东下水道建设项目</t>
  </si>
  <si>
    <t>新建下水道长1260米，宽0.5米，深0.6米。</t>
  </si>
  <si>
    <t>新建下水道长1260米，宽0.5米，深0.6米,工程验收合格率100%。</t>
  </si>
  <si>
    <t>潘集区芦集镇桥西村中心路下水道建设项目</t>
  </si>
  <si>
    <t>新建下水道320米，宽0.5米深0.8米。</t>
  </si>
  <si>
    <t>新建0.8*1米下水道800米（其中带盖板150米）。</t>
  </si>
  <si>
    <t>新建0.8*1米下水道800米有盖板150米工程验收合格率100%。</t>
  </si>
  <si>
    <t>对自主发展特色产业的784户脱贫户、监测户进行奖补。</t>
  </si>
  <si>
    <t>补助784户，预计户均年增收4000元以上。</t>
  </si>
  <si>
    <t>自我发展产业，增加收入。</t>
  </si>
  <si>
    <t>潘集区脱贫户监测户庭院经济项目</t>
  </si>
  <si>
    <t>对发展庭院经济的32户脱贫户、监测户进行奖补。</t>
  </si>
  <si>
    <t>补助32户，户均增收3000元。</t>
  </si>
  <si>
    <t>通过发展庭院经济，增加脱贫户、监测户收入。</t>
  </si>
  <si>
    <t>潘集区泥河镇大树李村秸秆储存建设项目</t>
  </si>
  <si>
    <t>新建秸秆储存钢架大棚占地1500平方米，验收合格率100%年增加村集体经济收入10.5万元，80%收益分配给全村30%的脱贫户提高本村并带动周边村秸秆利用率。</t>
  </si>
  <si>
    <t>新建粮食烘干储存厂房1000平方，日产180吨烘干设备，机械30铲车一台和地磅及供电、消防设施，验收合格率100%，年增加村集体收入15.6万元80%收益分配给全村30%的脱贫户。</t>
  </si>
  <si>
    <t>新建粮食烘干储存厂房1160平方，日产180吨烘干设备，机械30铲车一台和地磅及供电、消防设施。</t>
  </si>
  <si>
    <t>新建粮食烘干储存厂房1160平方，日产180吨烘干设备，机械30铲车一台和地磅及供电、消防设施，验收合格率100%，年增加村集体收入17万元80%收益分配给全村30%的脱贫户。</t>
  </si>
  <si>
    <t>新建52亩钢架大棚基地。</t>
  </si>
  <si>
    <t>新建钢架大棚52亩验收合格率100%，年增加村集体收入6.24万元80%收益分配给全村30%的脱贫户。</t>
  </si>
  <si>
    <t>潘集区泥河镇后湖村农业副产品加工、冷链仓储项目</t>
  </si>
  <si>
    <t>建设7000平方的厂房、8000平方的冷库，配套粉碎机、定型机，消防、配电等配套设施冷冻压缩机、高密高墙板。</t>
  </si>
  <si>
    <t>建成7000平方的厂房、8000平方的冷库、验收合格率100%年增加村集体收入48万元。</t>
  </si>
  <si>
    <t>租聘、示范带动、增加村集体经济人。</t>
  </si>
  <si>
    <t>潘集区泥河镇后湖村后庄草莓种植大棚建设项目</t>
  </si>
  <si>
    <t>新建60亩大棚基地。</t>
  </si>
  <si>
    <t>新建蔬菜大棚60亩、年增加村集体收入7.2万元验收合格率100%。</t>
  </si>
  <si>
    <t>潘集区泥河镇陶王村稻田养蛙项目</t>
  </si>
  <si>
    <t>新建养蛙基地30亩。</t>
  </si>
  <si>
    <t>建成稻田养蛙30亩，验收合格率100%，年增加村集体经济收入4.2万元，80%收益分配给全村60%的贫困户。</t>
  </si>
  <si>
    <t>潘集区泥河镇瓦房村蔬菜瓜果大棚扩建项目</t>
  </si>
  <si>
    <t>扩建钢架大棚基地30亩。</t>
  </si>
  <si>
    <t>建成钢架大棚基地30亩，验收合格率100%年增加村集体经济收入4.2万元，，80%收益分配给全村30%的贫困户。</t>
  </si>
  <si>
    <t>潘集区泥河镇瓦房村秸秆储存钢架大棚扩建项目</t>
  </si>
  <si>
    <t>扩建秸秆储存钢架大棚占地1500平方米。</t>
  </si>
  <si>
    <t>潘集区泥河镇徐湖村蔬菜瓜果大棚扩建项目</t>
  </si>
  <si>
    <t>扩建钢架大棚基地60亩。</t>
  </si>
  <si>
    <t>建成钢架大棚60亩，验收合格率100%增加村集体经济收入7.2万元，80%收益分配给全村30%的脱贫户。</t>
  </si>
  <si>
    <t>潘集区泥河镇徐湖村秸秆储存钢架大棚建设项目</t>
  </si>
  <si>
    <t>新建秸秆储存钢架大棚占地1500平方米。</t>
  </si>
  <si>
    <t>新建秸秆储存钢架大棚占地1500平方米，验收合格率100%年增加村集体经济收入9万元，80%收益分配给全村30%的脱贫户提高本村并带动周边村秸秆利用率。</t>
  </si>
  <si>
    <t>潘集区泥河镇振兴村粮食烘干储存厂建设项目</t>
  </si>
  <si>
    <t>新建粮食烘干储存厂房1000平方，配套设施采购安装、供电、消防等设施。</t>
  </si>
  <si>
    <t>新建粮食烘干储存厂房1000平方米，配套设施采购安装、供电、消防等设施验收合格率100%，年增加村集体收入15.6万元80%收益分配给全村30%的的脱贫户。</t>
  </si>
  <si>
    <t>新建钢架大棚大棚蔬菜种植基地60亩，验收合格率100%年增加村集体经济收入7.2万元，80%收益分配给全村30%的的脱贫户。</t>
  </si>
  <si>
    <t>新建粮食烘干储存厂房1000平方米，配套设施采购安装，验收合格率100%，年增加村集体收入25万元80%收益用于全村30%的的脱贫户、监测户、突发严重困难户增收。</t>
  </si>
  <si>
    <t>潘集区泥河镇淮南市祯祥苗木合作社养兔项目</t>
  </si>
  <si>
    <t>新建兔舍窝棚2000平方米、饮水、喂食、卫生、粮食存放、供电、消防等设备。</t>
  </si>
  <si>
    <t>兔舍窝棚2000平方米、饮水、喂食、卫生、粮食存放、供电、消防等设备验收合格率100%，年增加村集体经济收入3.6万元，80%收益分配给全村30%的的脱贫户。</t>
  </si>
  <si>
    <t>潘集区泥河镇淮南市祯祥苗木合作社养羊项目</t>
  </si>
  <si>
    <t>新建羊舍窝棚660平方米及围网、饮水、喂食、卫生、粮食存放、供电、消防等设备。</t>
  </si>
  <si>
    <t>建成羊舍窝棚660平方米及围网、饮水、喂食、卫生、粮食存放、供电、消防等设备验收合格率100%，年增加村集体经济收入3.6万元，80%收益分配给全村30%的的脱贫户。</t>
  </si>
  <si>
    <t>潘集区泥河镇淮南市祯祥苗木合作社养鹅项目</t>
  </si>
  <si>
    <t>新建鹅舍窝棚1800平方米及围网、饮水、喂食、卫生、粮食存放、供电、消防等设备等。</t>
  </si>
  <si>
    <t>建成鹅舍窝棚1800平方米及围网、饮水、喂食、卫生、粮食存放、供电、消防等设备验收合格率100%，年增加村集体经济收入3.6万元，80%收益分配给全村30%的的脱贫户。</t>
  </si>
  <si>
    <t>潘集区泥河镇泥河镇标准养牛场建设项目</t>
  </si>
  <si>
    <t>新建5000平方米标准化养牛场，消防、配电等配套附属设施工程。</t>
  </si>
  <si>
    <t>新建5000平方米标准化养牛场，消防、配电等配套附属设施工程验收合格率100%每年增加集体收入60万元。</t>
  </si>
  <si>
    <t>潘集区泥河镇大树李村蔬菜瓜果大棚建设项目</t>
  </si>
  <si>
    <t>潘集区泥河镇大圩村秸秆储存建设项目</t>
  </si>
  <si>
    <t>潘集区泥河镇代庙村秸秆储存建设项目</t>
  </si>
  <si>
    <t>潘集区泥河镇代庙村蔬菜瓜果大棚建设项目</t>
  </si>
  <si>
    <t>潘集区泥河镇店集村秸秆储存建设项目</t>
  </si>
  <si>
    <t>扩建秸秆储存钢架大棚占地1500平方米，验收合格率100%年增加村集体经济收入10.5万元提高本村并带动周边村秸秆利用率。</t>
  </si>
  <si>
    <t>潘集区泥河镇店集村蔬菜瓜果大棚建设项目</t>
  </si>
  <si>
    <t>扩建钢架大棚大棚60亩，验收合格率100%年增加村集体经济收入7.2万元。</t>
  </si>
  <si>
    <t>新建钢架大棚大棚蔬菜种植基地60亩，验收合格率100%年增加村集体经济收入7.2万元。</t>
  </si>
  <si>
    <t>新建秸秆储存钢架大棚占地1500平方米，验收合格率100%年增加村集体经济收入10.5万元提高本村并带动周边村秸秆利用率。</t>
  </si>
  <si>
    <t>潘集区泥河镇黄圩社区蔬菜瓜果大棚建设项目</t>
  </si>
  <si>
    <t>潘集区泥河镇黄圩社区秸秆储存建设项目</t>
  </si>
  <si>
    <t>扩建秸秆储存钢架大棚占地1500平方米，验收合格率100%年增加村集体经济收入10.5万元，80%收益分配给全村30%的脱贫户提高本村并带动周边村秸秆利用率。</t>
  </si>
  <si>
    <t>潘集区泥河镇陶王村蔬菜瓜果大棚建设项目</t>
  </si>
  <si>
    <t>潘集区泥河镇谢街村蔬菜瓜果大棚建设项目</t>
  </si>
  <si>
    <t>潘集区泥河镇谢街村秸秆储存建设项目</t>
  </si>
  <si>
    <t>带动6户脱贫户务工增收，年收益不低于3000元，同时增加村集体收益不低于5万元。</t>
  </si>
  <si>
    <t>潘集区泥河镇中黄村养牛基地建设项目</t>
  </si>
  <si>
    <t>新建占地15亩钢架养牛棚及水电、消防、粪便处理设施等。</t>
  </si>
  <si>
    <t>新建15亩钢架养牛棚，验收合格率100%年增加村集体经济收入30万元，80%收益分配给全村30%的脱贫户，带动务工。</t>
  </si>
  <si>
    <t>潘集区泥河镇谢街村养牛基地建设项目</t>
  </si>
  <si>
    <t>新建占地30亩钢架养牛棚及及水电、消防、粪便处理设施等。</t>
  </si>
  <si>
    <t>新建30亩钢架养牛棚，验收合格率100%年增加村集体经济收入60万元，80%收益分配给全村30%的脱贫户，带动务工。</t>
  </si>
  <si>
    <t>潘集区泥河镇杨柳村养牛场建设项目</t>
  </si>
  <si>
    <t>新建7800平方米钢架养牛场及及水电、消防、粪便处理设施等。</t>
  </si>
  <si>
    <t>新建7800平方米钢架养牛棚，验收合格率100%年增加村集体经济收入24万元。</t>
  </si>
  <si>
    <t>新建30亩钢架养牛棚，验收合格率100%年增加村集体经济收入60万元带动务工。</t>
  </si>
  <si>
    <t>潘集区泥河镇电商营业点建设项目</t>
  </si>
  <si>
    <t>新建5000平方米电商经营点，主要包括展示厅、销售厅、生产设备及配套附属设施工程等。</t>
  </si>
  <si>
    <t>新建5000平方米电商经营点，主要包括展示厅、销售厅、生产设备及配套附属设施工程等，验收合格率100%年增加村集体经济收入36万元，80%收益分配给全村30%的脱贫户。</t>
  </si>
  <si>
    <t>潘集区祁集镇许岗村仓储厂房建设项目</t>
  </si>
  <si>
    <t>新建仓储厂房3600平方米，高10米及消防、供电等配套设施。</t>
  </si>
  <si>
    <t>年增加集体收入项目中标价的7%以上带动10户脱贫户参与务工。</t>
  </si>
  <si>
    <t>参与务工。</t>
  </si>
  <si>
    <t>利用老窑厂现有场地，建设仓储厂房2400平方米,修建0.2米厚的水泥路520平米，室外地坪1000平方。</t>
  </si>
  <si>
    <t>工程验收合格率100%，,年增加集体收入项目中标价的7%以上。</t>
  </si>
  <si>
    <t>改善贫困群众生产生活条件带动产业发展。</t>
  </si>
  <si>
    <t>潘集区祁集镇黄岗村肉牛养殖基地项目</t>
  </si>
  <si>
    <t>建设6000㎡养殖大棚、化粪池及配套设施。</t>
  </si>
  <si>
    <t>工程验收合格率100%，年增加集体收入项目中标价的7%以上。</t>
  </si>
  <si>
    <t>改善群众生产生活条件带动产业发展，同时增加集体经济收入。</t>
  </si>
  <si>
    <t>潘集区祁集镇陈郢村烘干设备建设项目</t>
  </si>
  <si>
    <t>新建陈郢村烘干厂房一处660平方，烘干设配一套。</t>
  </si>
  <si>
    <t>年增加集体收入项目中标价的7%以上。</t>
  </si>
  <si>
    <t>通过租赁、务工形式带动贫困群众发展、同时增加集体经济收入。</t>
  </si>
  <si>
    <t>潘集区祁集镇陈湖村仓储项目</t>
  </si>
  <si>
    <t>陈湖村</t>
  </si>
  <si>
    <t>新建600平方米钢结构仓储室内硬化220毫米厚C25商砼。</t>
  </si>
  <si>
    <t>增加村集体经济收入。</t>
  </si>
  <si>
    <t>新建肉牛养殖基地6660平方米。</t>
  </si>
  <si>
    <t>年增加集体收入项目中标价的7%以上鼓励农户养殖。</t>
  </si>
  <si>
    <t>潘集区架河镇农民创业园项目</t>
  </si>
  <si>
    <t>每年增加村集体收入约36万元。</t>
  </si>
  <si>
    <t>带动群众
稳岗就业。</t>
  </si>
  <si>
    <t>潘集区架河镇农机项目</t>
  </si>
  <si>
    <t>每年增加村集体收入约7.2万元。</t>
  </si>
  <si>
    <t>建设2个温室种植大棚，每个大棚约占地4亩。</t>
  </si>
  <si>
    <t>每年增加村集体收入约3.534万元。</t>
  </si>
  <si>
    <t>潘集区架河镇果树种植温室大棚项目</t>
  </si>
  <si>
    <t>每年增加村集体收入约18万元。</t>
  </si>
  <si>
    <t>潘集区架河镇瓦郢村规模化养殖场项目</t>
  </si>
  <si>
    <t>新建3850平方钢架牛棚及牛棚附属设施，饲料库1个、育牛室1个，并对原有养殖场进行改造。</t>
  </si>
  <si>
    <t>项目建成后，每年增加村集体经济收入不低于项目总投资的6%。</t>
  </si>
  <si>
    <t>潘集区架河镇瓦郢村精养鱼塘建设项目</t>
  </si>
  <si>
    <t>新建鱼塘50亩，机械清淤：长500m，均宽80m,均深1.5m，淤泥清运：晒干后余土弃置。</t>
  </si>
  <si>
    <t>每年增加村集体收入约3.52万元。</t>
  </si>
  <si>
    <t>潘集区镇架河镇糯米酒风味饮料生产项目</t>
  </si>
  <si>
    <t>购买糯米酒生产相关设备，完善糯米酒风味饮料相关配套设施，新建冷库3座180平方。</t>
  </si>
  <si>
    <t>项目建成后，每年可增加集体收入8.82万元。</t>
  </si>
  <si>
    <t>新建厂房6000平方及相关辅助设施。</t>
  </si>
  <si>
    <t>项目建成后，每年可增加集体收入30万元。</t>
  </si>
  <si>
    <t>每年增加村集体收入6万元。</t>
  </si>
  <si>
    <t>新建钢架蔬菜大棚80个，每个长44米，宽8米，购买大棚王机器及建设长30米宽30米的钢架大棚农产品储存仓库。</t>
  </si>
  <si>
    <t>每年增加村集体收入9.6万元。</t>
  </si>
  <si>
    <t>潘集区架河镇武庙村和美乡村养殖建设项目</t>
  </si>
  <si>
    <t>新建占地1998平方钢架羊棚及羊棚附属设施，饲料库1个、育羊室1个。</t>
  </si>
  <si>
    <t>每年增加村集体收入7.8万元。</t>
  </si>
  <si>
    <t>潘集区架河镇武庙村和美乡村冷库建设项目</t>
  </si>
  <si>
    <t>利用武庙村现状废弃小学建设农产品冷藏基地，主要冷藏西瓜、葡萄等淮河湾特色农产品。</t>
  </si>
  <si>
    <t>每年增加村集体收入18万元。</t>
  </si>
  <si>
    <t>潘集区架河镇武庙村和美乡村秸秆加工储存项目</t>
  </si>
  <si>
    <t>新建储存秸秆场地，建设5个钢结构彩钢瓦，每个钢结构搭建规模25米*50米。</t>
  </si>
  <si>
    <t>每年增加村集体收入约30万元。</t>
  </si>
  <si>
    <t>购买5台拖拉机配5台旋耕机。</t>
  </si>
  <si>
    <t>每年为苏涂村增收4.2万元。</t>
  </si>
  <si>
    <t>潘集区架河镇苏涂村育雏厂房建设项目</t>
  </si>
  <si>
    <t>建设长60米，宽9.5米，高6米，总面积570平方米的育雏房养殖厂房。</t>
  </si>
  <si>
    <t>每年增加村集体收入4.186万元。</t>
  </si>
  <si>
    <t>潘集区架河镇先丰村厂房项目</t>
  </si>
  <si>
    <t>购置烘干设备3套，18m长地泵一个，日烘干能力90吨，厂房门前新建C30砼路面，长50m，宽15m，厚22cm。</t>
  </si>
  <si>
    <t>通过租赁、师范带动、促进务工就业等方式增加村集体收入，改善脱贫人口生产生活条件。</t>
  </si>
  <si>
    <t>每年增加村集体收入不低于12.6万元。</t>
  </si>
  <si>
    <t>每年增加村集体收入不低于6.48万元。</t>
  </si>
  <si>
    <t>每年增加村集体收入不低于15.84万元。</t>
  </si>
  <si>
    <t>潘集区架河镇小郢村沼渣有机肥处理车间</t>
  </si>
  <si>
    <t>每年增加村集体收入不低于16.8万元。</t>
  </si>
  <si>
    <t>潘集区架河镇新圩村金牌灯笼厂项目</t>
  </si>
  <si>
    <t>购置注塑机1台、印花机一台。</t>
  </si>
  <si>
    <t>预计增加村集体收入不少于本金的6%。</t>
  </si>
  <si>
    <t>潘集区架河镇杨集村纺织品加工厂建设项目</t>
  </si>
  <si>
    <t>建标准化厂房1000平方米，建生产线两条，前后道辅助线各一条。</t>
  </si>
  <si>
    <t>每年增加村集体收入不低于19.2万元。</t>
  </si>
  <si>
    <t>潘集区高皇镇张岗村粮食烘干项目</t>
  </si>
  <si>
    <t>新建1500平方粮食烘干仓储、烘干设备、消防设施及配套附属设施。</t>
  </si>
  <si>
    <t>通过租赁形势带动脱贫户增收，同时增加村集体收入。</t>
  </si>
  <si>
    <t>潘集区高皇镇高皇村农机项目</t>
  </si>
  <si>
    <t>1604拖拉机2台，打捆机2台，804拖拉机1台，10盘搂草机1台，抓车1台，旋耕机大箱旋播一体机2台。</t>
  </si>
  <si>
    <t>潘集区高皇后集村轻钢结构标准化厂房建设</t>
  </si>
  <si>
    <t>新建标准化厂房1200平方及附属配套设施。</t>
  </si>
  <si>
    <t>租赁经营：增加村集体收入不低于6%。</t>
  </si>
  <si>
    <t>潘集区高皇镇胡集村标准化厂房建设项目</t>
  </si>
  <si>
    <t>新建标准化厂房1000平方及附属配套设施。</t>
  </si>
  <si>
    <t>潘集区高皇镇胡集村蔬菜大棚建设</t>
  </si>
  <si>
    <t>新建蔬菜钢架大棚35亩及附属配套设施。</t>
  </si>
  <si>
    <t>潘集区高皇镇后集村蔬菜大棚建设</t>
  </si>
  <si>
    <t>新建蔬菜钢架大棚45亩及附属配套设施。</t>
  </si>
  <si>
    <t>潘集区高皇镇前圩社区蔬菜钢架大棚项目</t>
  </si>
  <si>
    <t>新建蔬菜钢架大棚60亩及附属配套设施。</t>
  </si>
  <si>
    <t>潘集区高皇镇洼西村收费站蔬菜钢架大棚项目</t>
  </si>
  <si>
    <t>新建标准化钢架30亩及附属配套设施。</t>
  </si>
  <si>
    <t>潘集区高皇镇赵岗村蔬菜钢架大棚建设项目</t>
  </si>
  <si>
    <t>潘集区高皇镇苏咀村轻钢结构标准化厂房建设</t>
  </si>
  <si>
    <t>新建标准化厂房2000平方及附属配套设施。</t>
  </si>
  <si>
    <t>潘集区高皇镇赵岗村轻钢结构标准化厂房建设</t>
  </si>
  <si>
    <t>新建标准化厂房1500平方及附属配套设施。</t>
  </si>
  <si>
    <t>潘集区高皇镇老胡村蔬菜钢架大棚建设项目</t>
  </si>
  <si>
    <t>潘集区高皇镇龙窝村股份经济合作社育秧工厂建设项目</t>
  </si>
  <si>
    <t>新建占地2.08亩育秧工厂，可供3000亩水稻田秧苗；插秧机4台，碎土机1台，流水生产线2条，厂房400平方，变压器一台，育秧旋耕机一台。</t>
  </si>
  <si>
    <t>产业带动：通过租赁或自营等形式带动脱贫户增收，同时增加村集体收入。</t>
  </si>
  <si>
    <t>潘集区高皇镇生态肉牛养殖基地建设项目</t>
  </si>
  <si>
    <t>建设标准育肥牛舍5000㎡、青贮池500m³、饲料加工车间500㎡、饲料库500㎡、防疫室50㎡、屠宰分割车间200㎡、消毒室50㎡、干草料棚2000㎡、冷冻库房1000㎡，配套水电、道路、消防、粪污环保处理设施等。</t>
  </si>
  <si>
    <t>招租收入、养殖收入、分割产品收入、产业带动：通过租赁或自营等形式带动脱贫户增收，同时增加村集体收入。</t>
  </si>
  <si>
    <t>新建纯种湖羊基地20亩，饲料存放仓储库、粉碎机2台、地磅及相关配套设施。</t>
  </si>
  <si>
    <t>潘集区高皇镇朱岗村蔬菜钢架大棚项目</t>
  </si>
  <si>
    <t>潘集区高皇镇孙岗村蔬菜钢架大棚项目</t>
  </si>
  <si>
    <t>潘集区高皇镇民主村蔬菜钢架大棚项目</t>
  </si>
  <si>
    <t>潘集区高皇镇胜利村蔬菜钢架大棚项目</t>
  </si>
  <si>
    <t>家北钢结构蔬菜大棚建设项目</t>
  </si>
  <si>
    <t>新建钢结构蔬菜大棚30亩,高3.3米，宽9米。</t>
  </si>
  <si>
    <t>租赁或自营:增加村集体经济收入不低于投资额的6%。</t>
  </si>
  <si>
    <t>通过租赁、等形式带动群众和脱贫户增收，同时增加村集体收入。</t>
  </si>
  <si>
    <t>农机社会化服务建设项目</t>
  </si>
  <si>
    <t>1604拖拉机2台，打包机2台，搂草机（10盘）2台，抓草机2台。</t>
  </si>
  <si>
    <t>租赁：增加村集体经济收入不低于投资额的6%。</t>
  </si>
  <si>
    <t>通过租赁，以折股量化形式带动脱贫增收，同时增加村集体收入。</t>
  </si>
  <si>
    <t>钢架厂房1200平方米；c30砼硬化2500平方米厚0.2m地平；排水沟长51m宽0.7m高0.7m；0.1mX0.9m盖板长51m。</t>
  </si>
  <si>
    <t>每年可增加村集体经济收入不低于投资额的6%。</t>
  </si>
  <si>
    <t>新建钢结构蔬菜大棚20亩，高度4米，宽度10米。</t>
  </si>
  <si>
    <t>可增加村集体收入不低于投资额的6%，通过劳务形式提供村民就业岗位，增加村民收入。</t>
  </si>
  <si>
    <t>蔡庙村蔬菜大棚建设项目</t>
  </si>
  <si>
    <t>新建高3.3米，宽9米，50亩地蔬菜大棚。</t>
  </si>
  <si>
    <t>租赁或自营：增加村集体经济收入不低于投资额的6%。</t>
  </si>
  <si>
    <t>蔡庙村80亩蔬菜大棚建设项目</t>
  </si>
  <si>
    <t>新建80亩地蔬菜大棚。</t>
  </si>
  <si>
    <t>蔡庙村农机社会化服务建设项目</t>
  </si>
  <si>
    <t>插秧机2台，收割机2台。</t>
  </si>
  <si>
    <t>潘集区古沟回族乡非遗泥老虎农业主题产业园建设项目</t>
  </si>
  <si>
    <t>建设非遗传承园、农耕实践区等。</t>
  </si>
  <si>
    <t>年增加村集体经济收入不低于投资额的6%。</t>
  </si>
  <si>
    <t>产业带动，提供就业岗位，带动脱贫户务工，同时增加村集体收入。</t>
  </si>
  <si>
    <t>顾圩村农机社会化服务建设项目</t>
  </si>
  <si>
    <t>1604拖拉机2台，进口打包机2台，搂草机（10盘）2台，抓草机2台。</t>
  </si>
  <si>
    <t>顾圩村购置旋耕拖拉机建设项目</t>
  </si>
  <si>
    <t>6台旋耕拖拉机。</t>
  </si>
  <si>
    <t>新建50亩地3.3米高，9米宽钢架大棚，大棚面积不低于23550平方米。</t>
  </si>
  <si>
    <t>聂圩村现粮食烘干设备及仓储建设项目</t>
  </si>
  <si>
    <t>新建仓储1200平方米，烘干设备35吨2组，水泥地平硬化1300平方米及配套设施。</t>
  </si>
  <si>
    <t>苏杨村钢构仓储建设项目</t>
  </si>
  <si>
    <t>新建钢构仓储厂房2100平方米。</t>
  </si>
  <si>
    <t>通过租赁，以劳务、折股量化等形式带动脱贫户增收，同时增加村集体收入。</t>
  </si>
  <si>
    <t>陶郢村农机社会化服务建设项目</t>
  </si>
  <si>
    <t>1604拖拉机2台，收割机2台，播种机2台，旋耕机2台。</t>
  </si>
  <si>
    <t>通过租赁：增加村集体经济收入，每年不低于投资额的6%。</t>
  </si>
  <si>
    <t>陶郢村葡萄种植钢构大棚建设项目</t>
  </si>
  <si>
    <t>新建100亩葡萄种植钢构大棚基地。</t>
  </si>
  <si>
    <t>通过自营或联营方
式带动脱贫户务工，同时增加村集体收入。</t>
  </si>
  <si>
    <t>陶郢村孟郢大沟南蔬菜大棚建设项目</t>
  </si>
  <si>
    <t>新建30亩宽9米，高3.3米的钢架大棚含配套设施。</t>
  </si>
  <si>
    <t>陶郢村村部南蔬菜大棚建设项目</t>
  </si>
  <si>
    <t>新建25亩宽9米，高3.3米的钢架大棚含配套设施。</t>
  </si>
  <si>
    <t>陶郢村新圩淮潘公路边蔬菜大棚建设项目</t>
  </si>
  <si>
    <t>新建28亩宽9米，高3.3米的钢架大棚含配套设施。</t>
  </si>
  <si>
    <t>新建育秧厂房300平方米、水泥地平场地300平方米、秧盘5万个、铲车1台，育秧机2台，叉车1台，插秧机4台，碎土机1台。</t>
  </si>
  <si>
    <t>可增加村集体经济收入不低于投资额的6%，通过劳务形式提供村民就业岗位，增加村民收入。</t>
  </si>
  <si>
    <t>新河村粮食烘干设备建设项目</t>
  </si>
  <si>
    <t>新建钢构仓储厂房1000平方米，硬化场地200平方米，新建粮食烘干设备2组（每组工作效率4吨/小时）。</t>
  </si>
  <si>
    <t>新河村农机社会化服务建设项目</t>
  </si>
  <si>
    <t>1604拖拉机4台及配套旋耕机4台，打包机2台，搂草机（10盘）2台，抓草机2台，平板车2台。</t>
  </si>
  <si>
    <t>建1600平方米仓储。</t>
  </si>
  <si>
    <t>年增加村集体经济收入不低于投资额的6%通过劳务形式提供村民就业岗位，增加村民收入。</t>
  </si>
  <si>
    <t>产业带动：通过劳务形式提供村民就业岗位，增加村民收入。</t>
  </si>
  <si>
    <t>古沟村农机社会化服务建设项目</t>
  </si>
  <si>
    <t>租赁：年增加村集体经济收入不低于投资额的6%。</t>
  </si>
  <si>
    <t>高湖村农机社会化服务建设项目</t>
  </si>
  <si>
    <t>收割机3台。</t>
  </si>
  <si>
    <t>通过自营或联营方式，增加村集体经济收入不低于投资额6%。</t>
  </si>
  <si>
    <t>通过自营或联营方式，带动脱贫户务工，同时增加村集体收入。</t>
  </si>
  <si>
    <t>农业喷药无人机T30 2台。</t>
  </si>
  <si>
    <t>通过自营或租赁：增加村集体经济收入不低于投资额6%。</t>
  </si>
  <si>
    <t>潘集区古沟回族乡肉牛养殖基地项目</t>
  </si>
  <si>
    <t>占地30亩钢结构养牛厂房及配套设施。</t>
  </si>
  <si>
    <t>增加村集体收入不低于投资额的6%。</t>
  </si>
  <si>
    <t>通过租赁，产业带动，增加就业岗位，带动脱贫户增收，同时增加村集体收入。</t>
  </si>
  <si>
    <t>占地35亩钢结构养牛厂房及配套设施。</t>
  </si>
  <si>
    <t>潘集区古沟回族乡於湖村粮食烘干设备及仓储建设项目</t>
  </si>
  <si>
    <t>35吨烘干设备3组，2000平方米钢构仓储，2100平方米水泥地平硬化及配套设施。</t>
  </si>
  <si>
    <t>年增加村集体收入不低于投资额的的6%。</t>
  </si>
  <si>
    <t>潘集区古沟回族乡蔡庙村淮南市立诚服饰有限公司帮扶车间智能车间生产设备建设项目</t>
  </si>
  <si>
    <t>裁剪全智能拉布机1台，裁剪全智能裁床1台，全智能电脑拷边机15台，电脑绷缝机10台，电脑缝纫机10台，全智能蒸烫设备1组。</t>
  </si>
  <si>
    <t>潘集区贺疃镇养牛基地建设项目</t>
  </si>
  <si>
    <t>新建牛舍4000㎡；新建储草棚1200㎡；新建消毒室1座40㎡；新建化粪池200m³，牛粪棚350㎡，购铲车1台，打捆机1套”新建道路、桥和场地硬化等配套设施。</t>
  </si>
  <si>
    <t>建设牛舍4000㎡；新建储草棚1200㎡；新建消毒室1座40㎡；新建化粪池200m³，牛粪棚350㎡，购铲车1台，打捆机1套”新建道路、桥和场地硬化等配套设施，年增加村集体收入不低于33万元。</t>
  </si>
  <si>
    <t>通过务工等方式带动脱贫户、监测户增收。</t>
  </si>
  <si>
    <t>建牛舍2000平方米，建羊舍1000平方米，新建东西水泥路长70米，宽4米，新建南北水泥路长180米，宽4米，建砖混结构值班室80平方米新建储存草棚一间2000平方米新修下水道260米×0.5米×0.8米.新建化粪池一个100立方米购买打捆机一套及其他设备。</t>
  </si>
  <si>
    <t>建牛舍2000平方米，建羊舍1000平方米，新建东西水泥路长70米，宽4米，新建南北水泥路长180米，宽4米，建砖混结构值班室80平方米新建储存草棚一间2000平方米新修下水道260米×0.5米×0.8米.新建化粪池一个100立方米购买打捆机一套及其他设备，年增加村集体收入27万元。</t>
  </si>
  <si>
    <t>带动村集体经济发展，通过务工等方式带动脱贫户增收。</t>
  </si>
  <si>
    <t>增加村集体收益不低于4.8万。</t>
  </si>
  <si>
    <t>通过务工务工带动脱贫户增收，同时增加村集体收入。</t>
  </si>
  <si>
    <t>潘集区贺疃镇唐集村村集体葡萄种植项目</t>
  </si>
  <si>
    <t>新建葡萄种植基地50亩（阳光玫瑰苗、棚架、等基础设施3.5万元/亩），及配套设施。</t>
  </si>
  <si>
    <t>新建葡萄种植基地50亩，由唐集村和种植大户合作的方式经营，挂果后争取每年增加村集体经济收入10.5万元。</t>
  </si>
  <si>
    <t>带动村集体经济发展，通过务工等方式带动脱贫户、监测户增收。</t>
  </si>
  <si>
    <t>潘集区贺疃镇唐集村农业社会化服务项目</t>
  </si>
  <si>
    <t>新建育秧厂房400平方米，水泥场地100平方米，秧盘10万个，铲车1台，育秧机2台，高速插秧机6台，碎土机1台，运秧机2台，水泥路200米，叉车1台。</t>
  </si>
  <si>
    <t>育秧厂房400平方米，水泥场地100平方米，秧盘10万个，铲车1台，育秧机2台，高速插秧机6台，碎土机1台，运秧机2台，水泥路200米，叉车1台年增加村集体经济收入不低于10.2万元。</t>
  </si>
  <si>
    <t>潘集区贺疃镇古路岗村农机设备购置项目</t>
  </si>
  <si>
    <t>插秧机5台，秧盘(规格：30cm*60cn*2.5cm）60000个；生产线2条；小铲车1台，筛土机一台。</t>
  </si>
  <si>
    <t>插秧机5台，秧盘(规格：30cm*60cn*2.5cm）60000个；生产线2条；小铲车1台，筛土机一台年增加村集体经济收入不低于4.92万元。</t>
  </si>
  <si>
    <t>带动村集体经济发展，通过务工等方式带动贫困户增收。</t>
  </si>
  <si>
    <t>潘集区贺疃镇朱集村利民新河育苗产业发展项目</t>
  </si>
  <si>
    <t>新建利民新河育苗厂房130平方，插秧机6台，抽水泵八寸一台，育苗板5万个，铲车1台，育秧机2台，碎土机1台，运秧机2台。</t>
  </si>
  <si>
    <t>利民新河育苗基地50亩，厂房130平方，插秧机4台，年增加村集体经济收入不低于7.74万元。</t>
  </si>
  <si>
    <t>通过务工务等方式带动脱贫户增收，同时增加村集体收入。</t>
  </si>
  <si>
    <t>潘集区贺疃镇葡萄种植基地项目</t>
  </si>
  <si>
    <t>新建28亩葡萄大棚及配套设施。</t>
  </si>
  <si>
    <t>新建28亩葡萄大棚，项目验收合格率100%，通过务工等方式带动群众增收年增加村集体经济收入不低于3.57万元。</t>
  </si>
  <si>
    <t>通过务工等方式带动农户，带动脱贫户增收。</t>
  </si>
  <si>
    <t>潘集区贺疃镇塘西村生态稻配套加工项目</t>
  </si>
  <si>
    <t>建设1500平方米生态加工厂，120平方米谷物烘干房配套真空机、脱粒机、烘干机。</t>
  </si>
  <si>
    <t>增加村集体收入12万元。</t>
  </si>
  <si>
    <t>潘集区平圩镇庙新村农业生产大托管仓库项目（一期）</t>
  </si>
  <si>
    <t>新建长50米、宽20米、高9米钢结构厂房。</t>
  </si>
  <si>
    <t>租赁经营：每年增加村集体收入不少于本金的6.6万元。</t>
  </si>
  <si>
    <t>潘集区平圩镇庙新村农业生产大托管粮食烘干项目</t>
  </si>
  <si>
    <t>新建日处理90吨粮食烘干设备；灰房等配套附属设施。</t>
  </si>
  <si>
    <t>租赁经营：每年增加村集体收入不少于6.36万元。</t>
  </si>
  <si>
    <t>潘集区平圩镇庙新村农业生产大托管粮食烘干仓库建设项目</t>
  </si>
  <si>
    <t>新建高16米粮食烘干钢结构厂房300平方米。</t>
  </si>
  <si>
    <t>租赁经营：每年增加村集体收入不少于2.16万元。</t>
  </si>
  <si>
    <t>潘集区平圩镇庙新村特色种养业新建厂房项目</t>
  </si>
  <si>
    <t>新建2000平方米钢结构厂房。</t>
  </si>
  <si>
    <t>租赁经营：每年增加村集体收入不少于13.2万元。</t>
  </si>
  <si>
    <t>潘集区平圩镇庙新村稻壳粉碎厂房项目</t>
  </si>
  <si>
    <t>新建长50米、宽20米、高16米钢结构厂房，完善电力等配套设施。</t>
  </si>
  <si>
    <t>租赁经营：每年增加村集体收入不少于7.8万元。</t>
  </si>
  <si>
    <t>潘集区平圩镇庙新村稻壳粉碎项目</t>
  </si>
  <si>
    <t>新建110KW粉碎机及配套设施。</t>
  </si>
  <si>
    <t>租赁经营：每年增加村集体收入不少于3.6万元。</t>
  </si>
  <si>
    <t>潘集区平圩镇庙新村代加工厂房（一期）</t>
  </si>
  <si>
    <t>新建1栋钢结构厂房，长50米、宽24米、高9米，完善消防、电力等配套设施。</t>
  </si>
  <si>
    <t>租赁经营：每年增加村集体收入不少于10.8万元。</t>
  </si>
  <si>
    <t>潘集区平圩镇庙新村代加工厂房（二期）</t>
  </si>
  <si>
    <t>新建面积1000平方钢构仓储库及配套设施。</t>
  </si>
  <si>
    <t>带动脱贫户，增加村集体收入每年7.8万元万元。</t>
  </si>
  <si>
    <t>潘集区平圩镇龚集村仓储村集体建设项目（一期）</t>
  </si>
  <si>
    <t>新建45亩标准钢架大棚。</t>
  </si>
  <si>
    <t>增加村集体经济收入不低于5.5万元。</t>
  </si>
  <si>
    <t>产业发展∶增加村集体经济收入，以临时务工，带动脱贫户就业，增加家庭收入。</t>
  </si>
  <si>
    <t>新建13亩标准钢架大棚。</t>
  </si>
  <si>
    <t>增加村集体经济收入不低于1.56万元。</t>
  </si>
  <si>
    <t>新建面积1000平方米钢构仓储厍及配套设施。</t>
  </si>
  <si>
    <t>带动脱贫户、群众，增加村集体收入每年7.8万元。</t>
  </si>
  <si>
    <t>潘集区平圩镇平圩镇养殖基地建设项目</t>
  </si>
  <si>
    <t>新建钢构厂房长90米，宽16米，高6米，水泥地坪总面积1440平方米及配套设施。</t>
  </si>
  <si>
    <t>年增加村集体经济收入不低于10.92万元。</t>
  </si>
  <si>
    <t>通过租赁经营，以务工等方式带动脱贫户增收，带动村集体及群众经济发展。</t>
  </si>
  <si>
    <t>潘集区平圩镇平圩镇新淮村蛋鸡养殖场建设</t>
  </si>
  <si>
    <t>建设钢构厂房长90米、宽14米、高7.5米,；养殖设备及环控等全套设备一套；饲料库及蛋库房长40米、宽8米；卧式粉碎机一台，变压器一台。</t>
  </si>
  <si>
    <t>预计增加村集体经济收入每年18万元以上。</t>
  </si>
  <si>
    <t>产业带动：通过劳务形式提供村民就业岗位，增加村民收入，同时增加村集体收入18万元以上。</t>
  </si>
  <si>
    <t>新建钢架蔬菜大棚基地60亩及配套设施，大棚宽9米，高3.3米，面积不低于28000平方。</t>
  </si>
  <si>
    <t>带动脱贫户，群众，增加村集体经济收入约7.2万元。</t>
  </si>
  <si>
    <t>潘集区平圩镇丁郢村钢架厂房一期建设项目</t>
  </si>
  <si>
    <t>新建长28米，宽19米，高7米，钢架厂房。</t>
  </si>
  <si>
    <t>带动脱贫户及农户，增加村集体收入每年3.6万元。</t>
  </si>
  <si>
    <t>以临时出租等方式带动农户增收。</t>
  </si>
  <si>
    <t>潘集区平圩镇丁郢村钢架厂房二期建设项目</t>
  </si>
  <si>
    <t>新建长30米，宽22米，高7米，钢架厂房。</t>
  </si>
  <si>
    <t>带动脱贫户及农户，增加村集体收入每年4.4万元。</t>
  </si>
  <si>
    <t>潘集区平圩镇粮食烘干设备</t>
  </si>
  <si>
    <t>烘干设备1套。</t>
  </si>
  <si>
    <t>解决粮食储存问题，增加村集体经济收入每年不低于5.4万元。</t>
  </si>
  <si>
    <t>通过租赁经营，务工订单等，增加村集体收入，开发公益岗位，增加脱贫户及农户收入。</t>
  </si>
  <si>
    <t>粮食风干及粮食储存。</t>
  </si>
  <si>
    <t>潘集区平圩镇林场村标准化大棚建设项目</t>
  </si>
  <si>
    <t>新建宽10m、高不低于3.5m钢架大棚,面积不小于17050平方。</t>
  </si>
  <si>
    <t>增加村集体收入不低于3.6万元。</t>
  </si>
  <si>
    <t>通过土地流转、务工等方式带动农户增收增加村集体收入不低于3.6万元。</t>
  </si>
  <si>
    <t>新建长30米，宽15米，高7.5米钢构厂房及机械设备一套。</t>
  </si>
  <si>
    <t>年增加集体收入不低于18万元。</t>
  </si>
  <si>
    <t>新建光伏4500平方及配套设施，功率0.2兆瓦。</t>
  </si>
  <si>
    <t>年增加集体收入不低于7.2万元。</t>
  </si>
  <si>
    <t>增加村集体收入，带动脱贫户增收。</t>
  </si>
  <si>
    <t>潘集区田集街道朱圩仓储项目</t>
  </si>
  <si>
    <t>仓储1000平方。</t>
  </si>
  <si>
    <t>租赁经营：每年增加村集体收入不少于本金的6%。</t>
  </si>
  <si>
    <t>潘集区田集街道南圩社区标准化厂房项目</t>
  </si>
  <si>
    <t>建设标准化钢结构厂房
4000平方。</t>
  </si>
  <si>
    <t>潘集区田集街道杨圩冷冻厂房建设项目</t>
  </si>
  <si>
    <t>建设冷藏、冷冻仓库1200平方米，配套电力设施。</t>
  </si>
  <si>
    <t>潘集区田集街道杨圩社区蔬菜大棚及滴灌项目</t>
  </si>
  <si>
    <t>建设25亩钢架蔬菜大棚基地，配套滴灌排水道路及供电设施。</t>
  </si>
  <si>
    <t>潘集区田集街道杨圩社区仓储建设项目</t>
  </si>
  <si>
    <t>钢结构仓库储物2400平方米。</t>
  </si>
  <si>
    <t>潘集区田集街道芦范社区仓储建设项目</t>
  </si>
  <si>
    <t>新建仓储1911平方米。</t>
  </si>
  <si>
    <t>潘集区田集街道潘庄社区大米加工坊项目</t>
  </si>
  <si>
    <t>新建厂房260平方米，购买15T-3型碾米机，127通道大米色选机，打包机，分离筛及电子秤一套等。</t>
  </si>
  <si>
    <t>潘集区田集街道潘庄社区塌陷区精养塘项目</t>
  </si>
  <si>
    <t>100亩，养鱼。</t>
  </si>
  <si>
    <t>潘集区田集街道潘庄社区塌陷区大棚项目</t>
  </si>
  <si>
    <t>50亩，种植蔬菜瓜果。</t>
  </si>
  <si>
    <t>潘集区田集街道标准化厂房项目</t>
  </si>
  <si>
    <t>租赁经营：每年增加收入不低于本金6%。</t>
  </si>
  <si>
    <t>新建标准仓储6000平方。</t>
  </si>
  <si>
    <t>潘集区田集街道刘圩社区肉牛养殖建设项目</t>
  </si>
  <si>
    <t>新建肉牛养殖棚3000平方。</t>
  </si>
  <si>
    <t>建成肉牛养殖棚3000平方，验收合格率100%。</t>
  </si>
  <si>
    <t>潘集区潘集镇大庄村助农发展服务中心项目</t>
  </si>
  <si>
    <t>新建：1.钢构房屋600平方米（4.5米高）及地面处理；2.配套设施等。</t>
  </si>
  <si>
    <t>年增加村集体经济收入10.8万元。</t>
  </si>
  <si>
    <t>通过务工、租赁形式带动农户增收。</t>
  </si>
  <si>
    <t>潘集区潘集镇东湖村购买农机具租赁发展种植项目</t>
  </si>
  <si>
    <t>购置拖拉机2台及配套旋耕机2台。</t>
  </si>
  <si>
    <t>年增加村集体经济收入2.45万元以上。</t>
  </si>
  <si>
    <t>通过租赁或自营等形式增加村集体收入，免费为脱贫户和监测户旋耕。</t>
  </si>
  <si>
    <t>潘集区潘集镇李兴村粮食烘干房项目</t>
  </si>
  <si>
    <t>新建粮食烘干房约10000平方米，其中，粮食仓库约2400平方米，机械房约1000平方米，配套设施采购安装。</t>
  </si>
  <si>
    <t>年增加村集体经济收入20.4万元。</t>
  </si>
  <si>
    <t>通过租赁经营方式增加村集体收入，以务工等方式带动脱贫户增收。</t>
  </si>
  <si>
    <t>潘集区潘集镇潘集村育秧基地项目</t>
  </si>
  <si>
    <t>购置插秧机6台，育秧设备1套，新建厂房6间、地平2000平米、运秧设备4台、大型旋耕机2台。</t>
  </si>
  <si>
    <t>项目建成后，年增加集体经济收入10.5万元。</t>
  </si>
  <si>
    <t>潘集区潘集镇潘集村粮食烘干房项目</t>
  </si>
  <si>
    <t>新建粮食烘干房8000平方米，配套设施采购安装。</t>
  </si>
  <si>
    <t>项目建成后，年增加集体经济收入12万元。</t>
  </si>
  <si>
    <t>潘集区潘集镇潘集镇养牛场建设项目</t>
  </si>
  <si>
    <t>潘集镇</t>
  </si>
  <si>
    <t>新建1500平方米钢架养牛场及配套设施。</t>
  </si>
  <si>
    <t>年增加村集体经济收入7.2万元。</t>
  </si>
  <si>
    <t>租赁、示范带动脱贫人口务工就业增收。</t>
  </si>
  <si>
    <t>新建劳动实践、红色旅游、劳动体验活动中心，配套相关设施。</t>
  </si>
  <si>
    <t>增加村集体经济收入18万元。</t>
  </si>
  <si>
    <t>产业发展:通过转包经营，增加集体经济收入，以临时务工，带动脱贫户就业，增加家庭收入。</t>
  </si>
  <si>
    <t>潘集区潘集镇潘杨村粮食烘干房项目</t>
  </si>
  <si>
    <t>新建烘干房约800平方米、粮食仓库约2000平方米、机械库房约600平方米，配套烘干设备等。</t>
  </si>
  <si>
    <t>年增加村集体经济收入14.5万元。</t>
  </si>
  <si>
    <t>通过务工、租赁形式带动脱贫户增收，同时增加村集体收入。</t>
  </si>
  <si>
    <t>潘集区潘集镇魏圩村粮食烘干存仓储库房厂项目</t>
  </si>
  <si>
    <t>新建仓储用房400平米，粮食烘干线一条，地磅一组等辅助设备。</t>
  </si>
  <si>
    <t>项目建成后，年增加集体经济收入7.2万元。</t>
  </si>
  <si>
    <t>改善脱贫群众生产生活提高集体经济收入。</t>
  </si>
  <si>
    <t>潘集区潘集镇小圩村粮食烘干储存厂建设项目</t>
  </si>
  <si>
    <t>新建粮食烘干储存厂房13333.4平方米，配套设施采购安装。</t>
  </si>
  <si>
    <t>年增加村集体收入18万元。</t>
  </si>
  <si>
    <t>潘集区潘集镇小圩村冷冻厂房建设项目</t>
  </si>
  <si>
    <t>建设冷藏、冷冻仓库1200平方米，配套电力设施等。</t>
  </si>
  <si>
    <t>年增加村集体收入7.8万元。</t>
  </si>
  <si>
    <t>通过租赁经营，以务工、折股量化等方式带动脱贫户增收。</t>
  </si>
  <si>
    <t>潘集区夹沟镇北武村育秧工厂建设项目</t>
  </si>
  <si>
    <t>新建1000平方标准化厂房，购买3台插秧机、1台平板车、1台叉车、1台无人机、硬化300平方米地面及附属设施。</t>
  </si>
  <si>
    <t>推动夹沟镇乡村振兴产业结构调整，租赁经营，每年为村集体增加经济收入10万元以上。</t>
  </si>
  <si>
    <t>推动夹沟镇乡村振兴产业结构调整，租赁经营，每年为村集体增加经济收入24万元以上。</t>
  </si>
  <si>
    <t>潘集区夹沟镇蔡郢村草莓大棚种植基地建设项目</t>
  </si>
  <si>
    <t>结合蔡郢村草莓种植户较多的现状，连片建设60亩草莓种植基地，配套大棚设施等集育苗、种植为一体。</t>
  </si>
  <si>
    <t>结合蔡郢村现状，建设秸秆仓储处理3000平方米厂房及购买高品质饲草精选生产线及附属工程。</t>
  </si>
  <si>
    <t>推动夹沟镇乡村振兴产业结构调整，租赁经营，每年为村集体增加经济收入30万元以上。</t>
  </si>
  <si>
    <t>推动夹沟镇乡村振兴产业结构调整，租赁经营，每年为村集体增加经济收入16.8万元以上。</t>
  </si>
  <si>
    <t>建设20亩蔬菜大棚基地。</t>
  </si>
  <si>
    <t>推动夹沟镇乡村振兴产业结构调整，租赁经营，每年为村集体增加经济收入2.4万元以上。</t>
  </si>
  <si>
    <t>潘集区夹沟镇东王村土地托管服务中心项目</t>
  </si>
  <si>
    <t>结合本村2400亩流转土地，高标农田基础，建设标准化厂房200平方米及其他地磅、铲车等附属设备，满足本村2400亩托管土地需求。</t>
  </si>
  <si>
    <t>通过集体合作社参与经营或租赁给托管主体经营每年为集体创收3.6万元以上。</t>
  </si>
  <si>
    <t>潘集区夹沟镇鸽笼村育秧工厂建设项目</t>
  </si>
  <si>
    <t>结合本村土地大托管，建设育秧工厂标准化厂房400平方米、1500平方地坪，2台条播机、2台大型拖拉机、4台插秧机及其他附属设备，覆盖鸽笼、刘集周边机插秧需求。</t>
  </si>
  <si>
    <t>通过集体合作社参与经营或租赁给土地托管主体经营，每年为集体创收11万元以上。</t>
  </si>
  <si>
    <t>潘集区夹沟镇夹沟镇农产品生产车间建设项目</t>
  </si>
  <si>
    <t>新建2500平方米标准钢构厂房等附属设施，分包给本镇家庭农场、合作社。</t>
  </si>
  <si>
    <t>购买履带式收割机2台，轮式收割机2台。</t>
  </si>
  <si>
    <t>每年增加村集体收入约6万元以上。</t>
  </si>
  <si>
    <t>潘集区芦集镇董圩社区水产养殖项目</t>
  </si>
  <si>
    <t>租赁经营：每年增加村集体经济收入3.2万元。</t>
  </si>
  <si>
    <t>潘集区芦集镇董圩社区标准化厂房建设项目</t>
  </si>
  <si>
    <t>潘集区芦集镇董圩社区蔬菜大棚种植产业园建设项目</t>
  </si>
  <si>
    <t>租赁经营：每年增加村集体经济收入3.57万元。</t>
  </si>
  <si>
    <t>潘集区芦集镇董圩社区农机社会化服务项目</t>
  </si>
  <si>
    <t>雷沃1604拖拉机2台，进口麦克海尔打包机2台，伟拓楼草机（10盘）2台，抓草机2台拖拉机2台，收割机2台，播种机2台，旋耕机2台，插秧机2台。</t>
  </si>
  <si>
    <t>租赁经营：增加集体经济收入每年13.8万元以上。</t>
  </si>
  <si>
    <t>潘集区芦集镇董圩社区粮食风干仓储建设项目</t>
  </si>
  <si>
    <t>新建2个，单个直径9.5米，高22米的圆柱型仓储罐及配套设施，粮食风干设备。</t>
  </si>
  <si>
    <t>租赁经营：增加集体经济收入每年7.8万元以上。</t>
  </si>
  <si>
    <t>潘集区芦集镇董圩社区青椒大棚种植产业园建设项目</t>
  </si>
  <si>
    <t>潘集区芦集镇李盟村秸秆综合利用深加工建设项目</t>
  </si>
  <si>
    <t>产业发展：通过租赁经营带动脱贫户务工增收，增加村集体经济收入，方便群众生产。</t>
  </si>
  <si>
    <t>长15米、宽11米、两层砖混厂房。</t>
  </si>
  <si>
    <t>潘集区芦集镇戴庙村钢结构标准化厂房建设项目</t>
  </si>
  <si>
    <t>潘集区芦集镇戴庙村小手工作坊建设项目</t>
  </si>
  <si>
    <t>新建310平米框架结构厂房。</t>
  </si>
  <si>
    <t>租赁经营：增加集体经济收入每年2万元以上。</t>
  </si>
  <si>
    <t>潘集区芦集镇戴庙村产业园区建设项目</t>
  </si>
  <si>
    <t>新建钢结构标准化厂房10000平方、办公用房400平方及配套设施等。</t>
  </si>
  <si>
    <t>租赁经营：增加集体经济收入每年636万元以上。</t>
  </si>
  <si>
    <t>潘集区芦集镇戴庙村工业园建设项目</t>
  </si>
  <si>
    <t>新建钢结构标准化厂房1800平方及办公用房300平方等。</t>
  </si>
  <si>
    <t>租赁经营：增加集体经济收入每年72万元以上。</t>
  </si>
  <si>
    <t>潘集区芦集镇叶集村长柱型仓储罐建设项目</t>
  </si>
  <si>
    <t>新建2个，单个直径9.5米，高22米的圆柱型仓储罐及配套设施。</t>
  </si>
  <si>
    <t>租赁经营：增加集体经济收入每年5.88万元以上。</t>
  </si>
  <si>
    <t>潘集区芦集镇叶集村产业园大棚二期扩建项目</t>
  </si>
  <si>
    <t>新建钢架蔬菜大棚基地80亩，及园区配套设施。</t>
  </si>
  <si>
    <t>租赁经营：增加集体经济收入每年9.6万元以上。</t>
  </si>
  <si>
    <t>潘集区芦集镇叶集村标准化结构厂房建设项目</t>
  </si>
  <si>
    <t>建设标准化钢结构厂房
2000平方米。</t>
  </si>
  <si>
    <t>租赁经营：每年增加村集体经济收入26.4万元。</t>
  </si>
  <si>
    <t>租赁经营：每年增加村集体经济收入12万元。</t>
  </si>
  <si>
    <t>潘集区芦集镇叶集村分拣中心建设项目</t>
  </si>
  <si>
    <t>建设厂房面积700平方，配套清洗、分拣、封装及电器设备。</t>
  </si>
  <si>
    <t>新建钢架大棚基地50亩，及园区配套设施，新建道路：530米长、4米宽、0.18米厚，新建渠180米0.8*0.8。</t>
  </si>
  <si>
    <t>蔬菜大棚17000平方米，矸石道路250米.宽3米。</t>
  </si>
  <si>
    <t>增加村集体收入，带动贫困户就业。</t>
  </si>
  <si>
    <t>通过土地流转、务工等方式带的农户增收。</t>
  </si>
  <si>
    <t>潘集区芦集镇城北村葛庄产业园渠南新建钢架大棚建设项目</t>
  </si>
  <si>
    <t>新建钢架大棚面积15000平方。</t>
  </si>
  <si>
    <t>潘集区芦集镇城北村葛庄产业园渠北新建钢架大棚建设项目</t>
  </si>
  <si>
    <t>新建钢架大棚面积20000平方。</t>
  </si>
  <si>
    <t>租赁经营：每年增加村集体经济收入4.8万元。</t>
  </si>
  <si>
    <t>潘集区芦集镇荣庄社区蔬菜大棚种植产业园建设项目</t>
  </si>
  <si>
    <t>新建钢架蔬菜大棚基地29亩，及园区配套设施。</t>
  </si>
  <si>
    <t>新建1800平方钢结构厂房及配套。</t>
  </si>
  <si>
    <t>潘集区芦集镇梁庙村标准化生态鱼塘整理项目</t>
  </si>
  <si>
    <t>整理精养鱼塘700亩，建设管理房140m2（7处）、饲料仓储棚7个，购置投食机机打氧机等。</t>
  </si>
  <si>
    <t>潘集区芦集镇梁庙村秸秆仓储建设项目</t>
  </si>
  <si>
    <t>潘集区芦集镇梁庙村富农专业合作社育秧工厂建设项目</t>
  </si>
  <si>
    <t>新建钢构厂房4000平方，育秧机6台，流水线4台，碎土机2台，水泥地14000平方，日产200吨风干设备1套及配套设施等。</t>
  </si>
  <si>
    <t>租赁经营：每年增加村集体经济收入42万元。</t>
  </si>
  <si>
    <t>通过新建水稻育秧工厂能够解决650户水稻育种。</t>
  </si>
  <si>
    <t>潘集区芦集镇罗集村分拣中心建设项目</t>
  </si>
  <si>
    <t>潘集区芦集镇罗集村育秧工厂建设项目</t>
  </si>
  <si>
    <t>新建育秧场房，购置插秧机械，育秧盘。</t>
  </si>
  <si>
    <t>租赁经营：每年增加村集体经济收入16.2万元。</t>
  </si>
  <si>
    <t>通过新建水稻育秧工厂能够解决950户水稻育种。</t>
  </si>
  <si>
    <t>潘集区芦集镇葛楼村秸秆仓储建设项目</t>
  </si>
  <si>
    <t>新建1200平方钢结构厂房及配套。</t>
  </si>
  <si>
    <t>租赁经营：每年增加村集体经济收入9.6万元。</t>
  </si>
  <si>
    <t>潘集区现代农业产业园建设项目</t>
  </si>
  <si>
    <t>建设现代化温室大棚及配套设施等。</t>
  </si>
  <si>
    <t>增加周边村集体总收入不低于180万元。</t>
  </si>
  <si>
    <t>提供就业岗位，带动农户务工增收。</t>
  </si>
  <si>
    <t>潘集区潘集镇农业科技园区建设项目</t>
  </si>
  <si>
    <t>实施农业科技园区内道路、水、电等配套设施，建设农旅休闲观光区。</t>
  </si>
  <si>
    <t>增加周边村集体总收入不低于60万元。</t>
  </si>
  <si>
    <t>顾圩村购置收割机建设项目</t>
  </si>
  <si>
    <t>3台收割机。</t>
  </si>
  <si>
    <t>顾圩村购置插秧机建设项目</t>
  </si>
  <si>
    <t>购置插秧机4台。</t>
  </si>
  <si>
    <t>新建钢构仓储350平方米。</t>
  </si>
  <si>
    <t>陶郢村老年服务中心升级改造建设项目</t>
  </si>
  <si>
    <t>对村部旧瓦房进行改造，增加床位20个，增加服务配套设施。</t>
  </si>
  <si>
    <t>通过自营或联营方式带动脱贫户务工，同时增加村集体收入。</t>
  </si>
  <si>
    <t>陶郢村新建瓜果标准大棚建设项目</t>
  </si>
  <si>
    <t>新河村购买农业喷药无人机建设项目</t>
  </si>
  <si>
    <t>新河村购买农业喷药无人机项目，购买农业喷药无人机3台。</t>
  </si>
  <si>
    <t>潘集区田集街道刘圩社区民兴钢架大棚项目</t>
  </si>
  <si>
    <t>新建钢架大棚基地30亩及配套设施。</t>
  </si>
  <si>
    <t>社区集体年收益不低于本金的6%，产权归村集体所有。</t>
  </si>
  <si>
    <t>潘集区架河镇武庙村和美乡村农产品加工项目</t>
  </si>
  <si>
    <t>武庙村生态园</t>
  </si>
  <si>
    <t>利用武庙小学闲置房600平方打造淮河湾品牌，做农产品加工，主要购买生产花生油、菜籽油、芝麻油等生产设备；并对原有厂房进行改造。</t>
  </si>
  <si>
    <t>每年增加村集体收入12万元。</t>
  </si>
  <si>
    <t>文旅体局</t>
  </si>
  <si>
    <t>潘集区架河镇武庙村和美乡村人才培训实训基地创建项目</t>
  </si>
  <si>
    <t>新建培训基地，占地150平方，采购培训设备2个。</t>
  </si>
  <si>
    <t>潘集区架河镇武庙村生态园红色文化园建设建设项目</t>
  </si>
  <si>
    <t>新建红色文化园，占地1300平方米，购买展示革命先进事迹展览设备2个，阅读红书展柜2个，购买观看红色电影设备2个，制做书写红色励志格言展览墙4面等。</t>
  </si>
  <si>
    <t>每年增加村集体收入3.6万元。</t>
  </si>
  <si>
    <t>潘集区架河镇武庙村和美乡村真人CS及探险项目</t>
  </si>
  <si>
    <t>真人CS场地建设；真人CS设备40套建设;1.火车2.2米长，宽0.72，高1米；2.火车轨道600m;勇者探险高8m、内含40个项目；勇攀高峰长20m*高12m*2；时空穿梭8*8*12m;火车造型滑梯占地面积15m*8m。</t>
  </si>
  <si>
    <t>每年增加村集体收入6.744万元。</t>
  </si>
  <si>
    <t>潘集区架河镇武庙村和美乡村生态园农耕文化建设项目</t>
  </si>
  <si>
    <t>新建农耕文化园用地20亩农事体验区10亩10个模块，亲子乐园体验区，农业收割体验5亩，农业种植体验5亩，农业采摘区5亩，农民艺术作品展柜4个；桥头绿化，铁艺制品10米*15米。</t>
  </si>
  <si>
    <t>每年增加村集体收入2.4万元。</t>
  </si>
  <si>
    <t>潘集区架河镇武庙村和美乡村生态园海啸馆建设项目</t>
  </si>
  <si>
    <t>海啸馆项目建设用地在生态园办公室及以北长105米*宽65.7米=6898.5平米建筑面积，海啸馆建设有游泳池1个、水寨池1个、儿童戏水池1个、海浪池1个、彩虹/巨兽滑梯落水池、炮筒/雪橇滑梯落水池、泡泡池、深渊滑梯落水池等设备。</t>
  </si>
  <si>
    <t>每年增加村集体收入36万元。</t>
  </si>
  <si>
    <t>开发300个乡村公益性岗位增加脱贫人口就业。</t>
  </si>
  <si>
    <t>开发300个乡村公益性岗位，解决脱贫人口就业，增加脱贫人口家庭收入。</t>
  </si>
  <si>
    <t>就业帮扶车间吸纳46个脱贫人口补贴脱贫人口在就业帮扶车间就业补贴。</t>
  </si>
  <si>
    <t>2024年脱贫人口外出务工就业交通补助项目</t>
  </si>
  <si>
    <t>对2000名跨省务工就业3个月以上脱贫人口务工就业给予一次性交通补助。</t>
  </si>
  <si>
    <t>促进 2000个脱贫人口稳定就业，增加脱贫人口家庭收入。</t>
  </si>
  <si>
    <t>春季雨露计划</t>
  </si>
  <si>
    <t>区教育局
黄玉矿</t>
  </si>
  <si>
    <t>510人，每人每学期1500元。</t>
  </si>
  <si>
    <t>实现510人雨露计划职业教育补助。</t>
  </si>
  <si>
    <t>秋季雨露计划</t>
  </si>
  <si>
    <t>区财政局
杨卫</t>
  </si>
  <si>
    <t>2024年潘集区脱贫人口小额贷款贴息。</t>
  </si>
  <si>
    <t>保障小额信贷工作实施，为全区1450户5220人脱贫人口小额贷款提供财政贴息。</t>
  </si>
  <si>
    <t>减免小额信贷贴息，为每户增收2500元。</t>
  </si>
  <si>
    <t>合肥地铁“消费帮扶专列”巩固提升项目</t>
  </si>
  <si>
    <t>区乡村振兴局
吴承红</t>
  </si>
  <si>
    <t>5节灯箱进行宣传补助。</t>
  </si>
  <si>
    <t>对我区特色农产品进行宣传，促进特色农产品销售。</t>
  </si>
  <si>
    <t>增加企业所在村村集体经济收入，帮助脱贫户、监测户增收。</t>
  </si>
  <si>
    <t>项目类型</t>
  </si>
  <si>
    <t>项目总数</t>
  </si>
  <si>
    <t>资金总额（万元）</t>
  </si>
  <si>
    <t>财政衔接资金（万元）</t>
  </si>
  <si>
    <t>行业资金（万元）</t>
  </si>
  <si>
    <t>其他资金（万元）</t>
  </si>
  <si>
    <r>
      <rPr>
        <sz val="12"/>
        <rFont val="宋体"/>
        <charset val="134"/>
      </rPr>
      <t>合</t>
    </r>
    <r>
      <rPr>
        <sz val="12"/>
        <rFont val="Times New Roman"/>
        <charset val="134"/>
      </rPr>
      <t xml:space="preserve">   </t>
    </r>
    <r>
      <rPr>
        <sz val="12"/>
        <rFont val="宋体"/>
        <charset val="134"/>
      </rPr>
      <t>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</si>
</sst>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1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0000_ "/>
    <numFmt numFmtId="178" formatCode="0.00_);[Red]\(0.00\)"/>
    <numFmt numFmtId="179" formatCode="0_ "/>
    <numFmt numFmtId="180" formatCode="0.00_ "/>
    <numFmt numFmtId="181" formatCode="&quot;潘&quot;&quot;集&quot;&quot;区&quot;&quot;古&quot;&quot;沟&quot;&quot;回&quot;&quot;族&quot;&quot;乡&quot;&quot;苏&quot;&quot;杨&quot;&quot;村&quot;@"/>
    <numFmt numFmtId="182" formatCode="&quot;潘&quot;&quot;集&quot;&quot;区&quot;&quot;古&quot;&quot;沟&quot;&quot;回&quot;&quot;族&quot;&quot;乡&quot;&quot;陶&quot;&quot;郢&quot;&quot;村&quot;@"/>
    <numFmt numFmtId="183" formatCode="&quot;潘&quot;&quot;集&quot;&quot;区&quot;&quot;古&quot;&quot;沟&quot;&quot;回&quot;&quot;族&quot;&quot;乡&quot;@"/>
    <numFmt numFmtId="184" formatCode="&quot;潘&quot;&quot;集&quot;&quot;区&quot;&quot;古&quot;&quot;沟&quot;&quot;回&quot;&quot;族&quot;&quot;乡&quot;&quot;太&quot;&quot;平&quot;&quot;村&quot;@"/>
    <numFmt numFmtId="185" formatCode="&quot;潘&quot;&quot;集&quot;&quot;区&quot;&quot;古&quot;&quot;沟&quot;&quot;回&quot;&quot;族&quot;&quot;乡&quot;&quot;新&quot;&quot;河&quot;&quot;村&quot;@"/>
    <numFmt numFmtId="186" formatCode="0.00_);\(0.00\)"/>
    <numFmt numFmtId="187" formatCode="0_);[Red]\(0\)"/>
    <numFmt numFmtId="188" formatCode="&quot;潘&quot;&quot;集&quot;&quot;区&quot;&quot;古&quot;&quot;沟&quot;&quot;回&quot;&quot;族&quot;&quot;乡&quot;&quot;沟&quot;&quot;北&quot;&quot;村&quot;@"/>
    <numFmt numFmtId="189" formatCode="&quot;潘&quot;&quot;集&quot;&quot;区&quot;&quot;古&quot;&quot;沟&quot;&quot;回&quot;&quot;族&quot;&quot;乡&quot;&quot;古&quot;&quot;沟&quot;&quot;村&quot;@"/>
    <numFmt numFmtId="190" formatCode="0.0000_);[Red]\(0.0000\)"/>
  </numFmts>
  <fonts count="71">
    <font>
      <sz val="11"/>
      <color indexed="8"/>
      <name val="仿宋_GB2312"/>
      <charset val="134"/>
    </font>
    <font>
      <sz val="10"/>
      <name val="宋体"/>
      <charset val="134"/>
    </font>
    <font>
      <sz val="11"/>
      <name val="宋体"/>
      <charset val="134"/>
    </font>
    <font>
      <sz val="12"/>
      <name val="宋体"/>
      <charset val="134"/>
    </font>
    <font>
      <b/>
      <sz val="12"/>
      <name val="仿宋"/>
      <charset val="134"/>
    </font>
    <font>
      <sz val="12"/>
      <name val="仿宋"/>
      <charset val="134"/>
    </font>
    <font>
      <b/>
      <sz val="12"/>
      <name val="宋体"/>
      <charset val="134"/>
    </font>
    <font>
      <sz val="9"/>
      <name val="仿宋"/>
      <charset val="134"/>
    </font>
    <font>
      <sz val="8"/>
      <name val="宋体"/>
      <charset val="134"/>
    </font>
    <font>
      <b/>
      <sz val="8"/>
      <name val="宋体"/>
      <charset val="134"/>
    </font>
    <font>
      <b/>
      <sz val="11"/>
      <name val="宋体"/>
      <charset val="134"/>
    </font>
    <font>
      <b/>
      <sz val="10"/>
      <name val="宋体"/>
      <charset val="134"/>
    </font>
    <font>
      <sz val="9"/>
      <name val="宋体"/>
      <charset val="134"/>
    </font>
    <font>
      <sz val="10"/>
      <name val="方正小标宋简体"/>
      <charset val="134"/>
    </font>
    <font>
      <sz val="10"/>
      <name val="仿宋"/>
      <charset val="134"/>
    </font>
    <font>
      <sz val="11"/>
      <name val="仿宋"/>
      <charset val="134"/>
    </font>
    <font>
      <sz val="11"/>
      <name val="黑体"/>
      <charset val="134"/>
    </font>
    <font>
      <sz val="12"/>
      <name val="Times New Roman"/>
      <charset val="134"/>
    </font>
    <font>
      <sz val="12"/>
      <name val="黑体"/>
      <charset val="134"/>
    </font>
    <font>
      <sz val="11"/>
      <color indexed="8"/>
      <name val="Times New Roman"/>
      <charset val="134"/>
    </font>
    <font>
      <sz val="10"/>
      <name val="黑体"/>
      <charset val="134"/>
    </font>
    <font>
      <sz val="11"/>
      <color indexed="8"/>
      <name val="方正小标宋简体"/>
      <charset val="134"/>
    </font>
    <font>
      <sz val="14"/>
      <name val="黑体"/>
      <charset val="134"/>
    </font>
    <font>
      <sz val="18"/>
      <color indexed="8"/>
      <name val="方正小标宋简体"/>
      <charset val="134"/>
    </font>
    <font>
      <sz val="10"/>
      <color indexed="8"/>
      <name val="宋体"/>
      <charset val="134"/>
    </font>
    <font>
      <sz val="10"/>
      <color rgb="FF000000"/>
      <name val="宋体"/>
      <charset val="134"/>
    </font>
    <font>
      <sz val="11"/>
      <color indexed="8"/>
      <name val="宋体"/>
      <charset val="134"/>
    </font>
    <font>
      <sz val="10"/>
      <color theme="1"/>
      <name val="宋体"/>
      <charset val="134"/>
    </font>
    <font>
      <sz val="10"/>
      <color rgb="FF0D0D0D"/>
      <name val="宋体"/>
      <charset val="134"/>
    </font>
    <font>
      <sz val="9"/>
      <color indexed="8"/>
      <name val="宋体"/>
      <charset val="134"/>
    </font>
    <font>
      <sz val="9"/>
      <color rgb="FF000000"/>
      <name val="宋体"/>
      <charset val="134"/>
    </font>
    <font>
      <sz val="10"/>
      <color theme="1"/>
      <name val="宋体"/>
      <charset val="134"/>
      <scheme val="minor"/>
    </font>
    <font>
      <sz val="11"/>
      <color theme="1"/>
      <name val="宋体"/>
      <charset val="134"/>
      <scheme val="minor"/>
    </font>
    <font>
      <sz val="9"/>
      <name val="宋体"/>
      <charset val="134"/>
      <scheme val="minor"/>
    </font>
    <font>
      <sz val="9"/>
      <color theme="1"/>
      <name val="宋体"/>
      <charset val="134"/>
      <scheme val="minor"/>
    </font>
    <font>
      <sz val="10"/>
      <color rgb="FFFF0000"/>
      <name val="宋体"/>
      <charset val="134"/>
    </font>
    <font>
      <sz val="10"/>
      <name val="宋体"/>
      <charset val="134"/>
      <scheme val="minor"/>
    </font>
    <font>
      <sz val="10"/>
      <name val="宋体"/>
      <charset val="134"/>
      <scheme val="major"/>
    </font>
    <font>
      <sz val="10"/>
      <color theme="1" tint="0.0499893185216834"/>
      <name val="宋体"/>
      <charset val="134"/>
    </font>
    <font>
      <sz val="18"/>
      <color indexed="8"/>
      <name val="Times New Roman"/>
      <charset val="134"/>
    </font>
    <font>
      <sz val="12"/>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indexed="23"/>
      <name val="宋体"/>
      <charset val="134"/>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1"/>
      <color rgb="FF000000"/>
      <name val="宋体"/>
      <charset val="134"/>
    </font>
    <font>
      <sz val="11"/>
      <color indexed="8"/>
      <name val="黑体"/>
      <charset val="134"/>
    </font>
    <font>
      <sz val="11"/>
      <name val="Arial"/>
      <charset val="134"/>
    </font>
    <font>
      <sz val="10"/>
      <color rgb="FF000000"/>
      <name val="Arial"/>
      <charset val="134"/>
    </font>
    <font>
      <sz val="10"/>
      <name val="Arial"/>
      <charset val="134"/>
    </font>
    <font>
      <sz val="10"/>
      <color theme="1"/>
      <name val="Arial"/>
      <charset val="134"/>
    </font>
    <font>
      <sz val="9"/>
      <color rgb="FF000000"/>
      <name val="Arial"/>
      <charset val="134"/>
    </font>
    <font>
      <sz val="11"/>
      <color indexed="8"/>
      <name val="方正仿宋_GBK"/>
      <charset val="134"/>
    </font>
    <font>
      <sz val="8"/>
      <color rgb="FF000000"/>
      <name val="宋体"/>
      <charset val="134"/>
    </font>
    <font>
      <sz val="8"/>
      <color rgb="FF000000"/>
      <name val="Arial"/>
      <charset val="134"/>
    </font>
  </fonts>
  <fills count="37">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indexed="6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indexed="0"/>
      </left>
      <right style="thin">
        <color indexed="0"/>
      </right>
      <top style="thin">
        <color indexed="0"/>
      </top>
      <bottom style="thin">
        <color indexed="0"/>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indexed="8"/>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indexed="8"/>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55">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0"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2" fillId="6" borderId="18"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9" applyNumberFormat="0" applyFill="0" applyAlignment="0" applyProtection="0">
      <alignment vertical="center"/>
    </xf>
    <xf numFmtId="0" fontId="47" fillId="0" borderId="19" applyNumberFormat="0" applyFill="0" applyAlignment="0" applyProtection="0">
      <alignment vertical="center"/>
    </xf>
    <xf numFmtId="0" fontId="48" fillId="0" borderId="20" applyNumberFormat="0" applyFill="0" applyAlignment="0" applyProtection="0">
      <alignment vertical="center"/>
    </xf>
    <xf numFmtId="0" fontId="48" fillId="0" borderId="0" applyNumberFormat="0" applyFill="0" applyBorder="0" applyAlignment="0" applyProtection="0">
      <alignment vertical="center"/>
    </xf>
    <xf numFmtId="0" fontId="49" fillId="7" borderId="21" applyNumberFormat="0" applyAlignment="0" applyProtection="0">
      <alignment vertical="center"/>
    </xf>
    <xf numFmtId="0" fontId="50" fillId="8" borderId="22" applyNumberFormat="0" applyAlignment="0" applyProtection="0">
      <alignment vertical="center"/>
    </xf>
    <xf numFmtId="0" fontId="51" fillId="8" borderId="21" applyNumberFormat="0" applyAlignment="0" applyProtection="0">
      <alignment vertical="center"/>
    </xf>
    <xf numFmtId="0" fontId="52" fillId="9" borderId="23" applyNumberFormat="0" applyAlignment="0" applyProtection="0">
      <alignment vertical="center"/>
    </xf>
    <xf numFmtId="0" fontId="53" fillId="0" borderId="24" applyNumberFormat="0" applyFill="0" applyAlignment="0" applyProtection="0">
      <alignment vertical="center"/>
    </xf>
    <xf numFmtId="0" fontId="54" fillId="0" borderId="25" applyNumberFormat="0" applyFill="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8" fillId="13" borderId="0" applyNumberFormat="0" applyBorder="0" applyAlignment="0" applyProtection="0">
      <alignment vertical="center"/>
    </xf>
    <xf numFmtId="0" fontId="59" fillId="14" borderId="0" applyNumberFormat="0" applyBorder="0" applyAlignment="0" applyProtection="0">
      <alignment vertical="center"/>
    </xf>
    <xf numFmtId="0" fontId="59" fillId="15" borderId="0" applyNumberFormat="0" applyBorder="0" applyAlignment="0" applyProtection="0">
      <alignment vertical="center"/>
    </xf>
    <xf numFmtId="0" fontId="58" fillId="16" borderId="0" applyNumberFormat="0" applyBorder="0" applyAlignment="0" applyProtection="0">
      <alignment vertical="center"/>
    </xf>
    <xf numFmtId="0" fontId="58" fillId="17" borderId="0" applyNumberFormat="0" applyBorder="0" applyAlignment="0" applyProtection="0">
      <alignment vertical="center"/>
    </xf>
    <xf numFmtId="0" fontId="59" fillId="18" borderId="0" applyNumberFormat="0" applyBorder="0" applyAlignment="0" applyProtection="0">
      <alignment vertical="center"/>
    </xf>
    <xf numFmtId="0" fontId="59" fillId="19" borderId="0" applyNumberFormat="0" applyBorder="0" applyAlignment="0" applyProtection="0">
      <alignment vertical="center"/>
    </xf>
    <xf numFmtId="0" fontId="58" fillId="20" borderId="0" applyNumberFormat="0" applyBorder="0" applyAlignment="0" applyProtection="0">
      <alignment vertical="center"/>
    </xf>
    <xf numFmtId="0" fontId="58" fillId="21" borderId="0" applyNumberFormat="0" applyBorder="0" applyAlignment="0" applyProtection="0">
      <alignment vertical="center"/>
    </xf>
    <xf numFmtId="0" fontId="59" fillId="22" borderId="0" applyNumberFormat="0" applyBorder="0" applyAlignment="0" applyProtection="0">
      <alignment vertical="center"/>
    </xf>
    <xf numFmtId="0" fontId="59" fillId="23" borderId="0" applyNumberFormat="0" applyBorder="0" applyAlignment="0" applyProtection="0">
      <alignment vertical="center"/>
    </xf>
    <xf numFmtId="0" fontId="58" fillId="24" borderId="0" applyNumberFormat="0" applyBorder="0" applyAlignment="0" applyProtection="0">
      <alignment vertical="center"/>
    </xf>
    <xf numFmtId="0" fontId="58" fillId="25" borderId="0" applyNumberFormat="0" applyBorder="0" applyAlignment="0" applyProtection="0">
      <alignment vertical="center"/>
    </xf>
    <xf numFmtId="0" fontId="59" fillId="26" borderId="0" applyNumberFormat="0" applyBorder="0" applyAlignment="0" applyProtection="0">
      <alignment vertical="center"/>
    </xf>
    <xf numFmtId="0" fontId="59" fillId="27" borderId="0" applyNumberFormat="0" applyBorder="0" applyAlignment="0" applyProtection="0">
      <alignment vertical="center"/>
    </xf>
    <xf numFmtId="0" fontId="58" fillId="28" borderId="0" applyNumberFormat="0" applyBorder="0" applyAlignment="0" applyProtection="0">
      <alignment vertical="center"/>
    </xf>
    <xf numFmtId="0" fontId="58" fillId="29" borderId="0" applyNumberFormat="0" applyBorder="0" applyAlignment="0" applyProtection="0">
      <alignment vertical="center"/>
    </xf>
    <xf numFmtId="0" fontId="59" fillId="30" borderId="0" applyNumberFormat="0" applyBorder="0" applyAlignment="0" applyProtection="0">
      <alignment vertical="center"/>
    </xf>
    <xf numFmtId="0" fontId="59" fillId="31" borderId="0" applyNumberFormat="0" applyBorder="0" applyAlignment="0" applyProtection="0">
      <alignment vertical="center"/>
    </xf>
    <xf numFmtId="0" fontId="58" fillId="32" borderId="0" applyNumberFormat="0" applyBorder="0" applyAlignment="0" applyProtection="0">
      <alignment vertical="center"/>
    </xf>
    <xf numFmtId="0" fontId="58" fillId="33" borderId="0" applyNumberFormat="0" applyBorder="0" applyAlignment="0" applyProtection="0">
      <alignment vertical="center"/>
    </xf>
    <xf numFmtId="0" fontId="59" fillId="34" borderId="0" applyNumberFormat="0" applyBorder="0" applyAlignment="0" applyProtection="0">
      <alignment vertical="center"/>
    </xf>
    <xf numFmtId="0" fontId="59" fillId="35" borderId="0" applyNumberFormat="0" applyBorder="0" applyAlignment="0" applyProtection="0">
      <alignment vertical="center"/>
    </xf>
    <xf numFmtId="0" fontId="58" fillId="36"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3" fillId="0" borderId="0">
      <alignment vertical="center"/>
    </xf>
    <xf numFmtId="0" fontId="3" fillId="0" borderId="0">
      <alignment vertical="center"/>
    </xf>
    <xf numFmtId="0" fontId="26" fillId="0" borderId="0">
      <alignment vertical="center"/>
    </xf>
    <xf numFmtId="0" fontId="3" fillId="0" borderId="0">
      <alignment vertical="center"/>
    </xf>
    <xf numFmtId="0" fontId="3" fillId="0" borderId="0">
      <alignment vertical="center"/>
    </xf>
    <xf numFmtId="0" fontId="26" fillId="0" borderId="0">
      <alignment vertical="center"/>
    </xf>
    <xf numFmtId="0" fontId="60" fillId="0" borderId="0" applyBorder="0"/>
    <xf numFmtId="0" fontId="26" fillId="0" borderId="0">
      <alignment vertical="center"/>
    </xf>
    <xf numFmtId="0" fontId="26" fillId="0" borderId="0">
      <alignment vertical="center"/>
    </xf>
    <xf numFmtId="0" fontId="3" fillId="0" borderId="0">
      <alignment vertical="center"/>
    </xf>
    <xf numFmtId="0" fontId="3" fillId="0" borderId="0">
      <alignment vertical="center"/>
    </xf>
    <xf numFmtId="0" fontId="26" fillId="0" borderId="0">
      <alignment vertical="center"/>
    </xf>
    <xf numFmtId="0" fontId="3" fillId="0" borderId="0">
      <alignment vertical="center"/>
    </xf>
    <xf numFmtId="0" fontId="26" fillId="0" borderId="0">
      <alignment vertical="center"/>
    </xf>
    <xf numFmtId="0" fontId="26" fillId="0" borderId="0">
      <alignment vertical="center"/>
    </xf>
    <xf numFmtId="0" fontId="3" fillId="0" borderId="0">
      <alignment vertical="center"/>
    </xf>
    <xf numFmtId="0" fontId="3" fillId="0" borderId="0">
      <alignment vertical="center"/>
    </xf>
    <xf numFmtId="0" fontId="3"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3" fillId="0" borderId="0">
      <alignment vertical="center"/>
    </xf>
    <xf numFmtId="0" fontId="26" fillId="0" borderId="0">
      <alignment vertical="center"/>
    </xf>
    <xf numFmtId="0" fontId="3"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3" fillId="0" borderId="0">
      <alignment vertical="center"/>
    </xf>
    <xf numFmtId="0" fontId="26" fillId="0" borderId="0">
      <alignment vertical="center"/>
    </xf>
    <xf numFmtId="0" fontId="3" fillId="0" borderId="0">
      <alignment vertical="center"/>
    </xf>
    <xf numFmtId="0" fontId="26" fillId="0" borderId="0">
      <alignment vertical="center"/>
    </xf>
    <xf numFmtId="0" fontId="3" fillId="0" borderId="0">
      <alignment vertical="center"/>
    </xf>
    <xf numFmtId="0" fontId="26" fillId="0" borderId="0">
      <alignment vertical="center"/>
    </xf>
    <xf numFmtId="0" fontId="3" fillId="0" borderId="0">
      <alignment vertical="center"/>
    </xf>
    <xf numFmtId="0" fontId="3" fillId="0" borderId="0">
      <alignment vertical="center"/>
    </xf>
    <xf numFmtId="0" fontId="61" fillId="0" borderId="0">
      <protection locked="0"/>
    </xf>
    <xf numFmtId="0" fontId="3" fillId="0" borderId="0">
      <alignment vertical="center"/>
    </xf>
    <xf numFmtId="0" fontId="60" fillId="0" borderId="0">
      <alignment vertical="center"/>
    </xf>
    <xf numFmtId="0" fontId="2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0" fillId="0" borderId="0" applyBorder="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6" fillId="0" borderId="0">
      <alignment vertical="center"/>
    </xf>
    <xf numFmtId="0" fontId="3" fillId="0" borderId="0">
      <alignment vertical="center"/>
    </xf>
    <xf numFmtId="0" fontId="3" fillId="0" borderId="0">
      <alignment vertical="center"/>
    </xf>
    <xf numFmtId="0" fontId="26" fillId="0" borderId="0">
      <alignment vertical="center"/>
    </xf>
    <xf numFmtId="0" fontId="3"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3" fillId="0" borderId="0">
      <alignment vertical="center"/>
    </xf>
    <xf numFmtId="0" fontId="3" fillId="0" borderId="0">
      <alignment vertical="center"/>
    </xf>
  </cellStyleXfs>
  <cellXfs count="738">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Alignment="1">
      <alignment vertical="center" wrapText="1"/>
    </xf>
    <xf numFmtId="0" fontId="3" fillId="0" borderId="0" xfId="0" applyFont="1" applyFill="1" applyBorder="1" applyAlignment="1">
      <alignment horizontal="center" vertical="center" wrapText="1"/>
    </xf>
    <xf numFmtId="0" fontId="3" fillId="0" borderId="0" xfId="0" applyFont="1" applyFill="1" applyAlignment="1">
      <alignment vertical="center" wrapText="1"/>
    </xf>
    <xf numFmtId="0" fontId="2"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Alignment="1">
      <alignment vertical="center" wrapText="1"/>
    </xf>
    <xf numFmtId="0" fontId="6" fillId="0" borderId="0" xfId="0" applyFont="1" applyFill="1" applyBorder="1" applyAlignment="1">
      <alignment vertical="center" wrapText="1"/>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3"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8" fillId="0" borderId="0" xfId="107" applyFont="1" applyFill="1" applyBorder="1" applyAlignment="1">
      <alignment horizontal="center" vertical="center" wrapText="1"/>
    </xf>
    <xf numFmtId="0" fontId="8" fillId="0" borderId="0" xfId="107" applyFont="1" applyFill="1" applyBorder="1" applyAlignment="1">
      <alignment vertical="center" wrapText="1"/>
    </xf>
    <xf numFmtId="0" fontId="9" fillId="0" borderId="0" xfId="107" applyFont="1" applyFill="1" applyBorder="1" applyAlignment="1">
      <alignment horizontal="center" vertical="center" wrapText="1"/>
    </xf>
    <xf numFmtId="0" fontId="1" fillId="0" borderId="0" xfId="0" applyFont="1" applyFill="1" applyBorder="1" applyAlignment="1">
      <alignment vertical="center" wrapText="1"/>
    </xf>
    <xf numFmtId="0" fontId="10" fillId="0" borderId="0" xfId="0" applyFont="1" applyFill="1" applyAlignment="1">
      <alignment vertical="center" wrapText="1"/>
    </xf>
    <xf numFmtId="0" fontId="11" fillId="0" borderId="0" xfId="107" applyFont="1" applyFill="1" applyBorder="1" applyAlignment="1">
      <alignment horizontal="center" vertical="center" wrapText="1"/>
    </xf>
    <xf numFmtId="0" fontId="1" fillId="0" borderId="0" xfId="107" applyFont="1" applyFill="1" applyBorder="1" applyAlignment="1">
      <alignment vertical="center" wrapText="1"/>
    </xf>
    <xf numFmtId="0" fontId="1" fillId="0" borderId="0" xfId="107" applyFont="1" applyFill="1" applyAlignment="1">
      <alignment vertical="center" wrapText="1"/>
    </xf>
    <xf numFmtId="0" fontId="11" fillId="0" borderId="0" xfId="107" applyFont="1" applyFill="1" applyBorder="1" applyAlignment="1">
      <alignment vertical="center" wrapText="1"/>
    </xf>
    <xf numFmtId="0" fontId="1" fillId="0" borderId="0" xfId="107" applyFont="1" applyFill="1" applyBorder="1" applyAlignment="1">
      <alignment horizontal="center" vertical="center" wrapText="1"/>
    </xf>
    <xf numFmtId="0" fontId="1" fillId="0" borderId="0" xfId="107" applyFont="1" applyFill="1" applyBorder="1" applyAlignment="1">
      <alignment horizontal="left" vertical="center" wrapText="1"/>
    </xf>
    <xf numFmtId="176" fontId="1" fillId="0" borderId="0" xfId="107" applyNumberFormat="1" applyFont="1" applyFill="1" applyBorder="1" applyAlignment="1">
      <alignment horizontal="center" vertical="center" wrapText="1"/>
    </xf>
    <xf numFmtId="177" fontId="1" fillId="0" borderId="0" xfId="107" applyNumberFormat="1" applyFont="1" applyFill="1" applyBorder="1" applyAlignment="1">
      <alignment horizontal="center" vertical="center" wrapText="1"/>
    </xf>
    <xf numFmtId="49" fontId="1" fillId="0" borderId="0" xfId="107" applyNumberFormat="1" applyFont="1" applyFill="1" applyBorder="1" applyAlignment="1">
      <alignment horizontal="center" vertical="center" wrapText="1"/>
    </xf>
    <xf numFmtId="0" fontId="11" fillId="0" borderId="1" xfId="153" applyFont="1" applyFill="1" applyBorder="1" applyAlignment="1">
      <alignment horizontal="center" vertical="center" wrapText="1"/>
    </xf>
    <xf numFmtId="176" fontId="11" fillId="0" borderId="1" xfId="153" applyNumberFormat="1" applyFont="1" applyFill="1" applyBorder="1" applyAlignment="1">
      <alignment horizontal="center" vertical="center" wrapText="1"/>
    </xf>
    <xf numFmtId="0" fontId="1" fillId="0" borderId="1" xfId="153"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54" applyNumberFormat="1" applyFont="1" applyFill="1" applyBorder="1" applyAlignment="1">
      <alignment horizontal="left" vertical="center" wrapText="1"/>
    </xf>
    <xf numFmtId="0" fontId="1" fillId="0" borderId="1" xfId="78" applyNumberFormat="1" applyFont="1" applyFill="1" applyBorder="1" applyAlignment="1">
      <alignment horizontal="center" vertical="center" wrapText="1"/>
    </xf>
    <xf numFmtId="0" fontId="1" fillId="0" borderId="1" xfId="153" applyFont="1" applyFill="1" applyBorder="1" applyAlignment="1">
      <alignment horizontal="left" vertical="center" wrapText="1"/>
    </xf>
    <xf numFmtId="0" fontId="1" fillId="0" borderId="1" xfId="114" applyFont="1" applyFill="1" applyBorder="1" applyAlignment="1">
      <alignment horizontal="left" vertical="center" wrapText="1"/>
    </xf>
    <xf numFmtId="0" fontId="1" fillId="0" borderId="1" xfId="114" applyFont="1" applyFill="1" applyBorder="1" applyAlignment="1">
      <alignment horizontal="center" vertical="center" wrapText="1"/>
    </xf>
    <xf numFmtId="0" fontId="1" fillId="0" borderId="1" xfId="78" applyFont="1" applyFill="1" applyBorder="1" applyAlignment="1">
      <alignment horizontal="center" vertical="center" wrapText="1"/>
    </xf>
    <xf numFmtId="0" fontId="1" fillId="0" borderId="1" xfId="78" applyFont="1" applyFill="1" applyBorder="1" applyAlignment="1">
      <alignment horizontal="left" vertical="center" wrapText="1"/>
    </xf>
    <xf numFmtId="49" fontId="1" fillId="0" borderId="1" xfId="50" applyNumberFormat="1" applyFont="1" applyFill="1" applyBorder="1" applyAlignment="1">
      <alignment horizontal="left" vertical="center" wrapText="1"/>
    </xf>
    <xf numFmtId="49" fontId="1" fillId="0" borderId="1" xfId="5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88" applyFont="1" applyFill="1" applyBorder="1" applyAlignment="1">
      <alignment horizontal="left" vertical="center" wrapText="1"/>
    </xf>
    <xf numFmtId="0" fontId="1" fillId="0" borderId="1" xfId="107" applyFont="1" applyFill="1" applyBorder="1" applyAlignment="1">
      <alignment horizontal="center" vertical="center" wrapText="1"/>
    </xf>
    <xf numFmtId="177" fontId="11" fillId="0" borderId="1" xfId="153" applyNumberFormat="1" applyFont="1" applyFill="1" applyBorder="1" applyAlignment="1">
      <alignment horizontal="center" vertical="center" wrapText="1"/>
    </xf>
    <xf numFmtId="2" fontId="11" fillId="0" borderId="1" xfId="107" applyNumberFormat="1" applyFont="1" applyFill="1" applyBorder="1" applyAlignment="1">
      <alignment horizontal="center" vertical="center" wrapText="1"/>
    </xf>
    <xf numFmtId="49" fontId="11" fillId="0" borderId="1" xfId="153" applyNumberFormat="1" applyFont="1" applyFill="1" applyBorder="1" applyAlignment="1">
      <alignment horizontal="center" vertical="center" wrapText="1"/>
    </xf>
    <xf numFmtId="49" fontId="11" fillId="0" borderId="1" xfId="107" applyNumberFormat="1" applyFont="1" applyFill="1" applyBorder="1" applyAlignment="1">
      <alignment horizontal="center" vertical="center" wrapText="1"/>
    </xf>
    <xf numFmtId="0" fontId="11" fillId="0" borderId="1" xfId="107"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178" fontId="1" fillId="0" borderId="1" xfId="0" applyNumberFormat="1" applyFont="1" applyFill="1" applyBorder="1" applyAlignment="1" applyProtection="1">
      <alignment horizontal="center" vertical="center" wrapText="1"/>
    </xf>
    <xf numFmtId="0" fontId="1" fillId="0" borderId="1" xfId="107" applyFont="1" applyFill="1" applyBorder="1" applyAlignment="1">
      <alignment horizontal="left" vertical="center" wrapText="1"/>
    </xf>
    <xf numFmtId="0" fontId="1" fillId="0" borderId="1" xfId="117" applyNumberFormat="1" applyFont="1" applyFill="1" applyBorder="1" applyAlignment="1">
      <alignment horizontal="center" vertical="center" wrapText="1"/>
    </xf>
    <xf numFmtId="0" fontId="1" fillId="0" borderId="1" xfId="107" applyNumberFormat="1" applyFont="1" applyFill="1" applyBorder="1" applyAlignment="1">
      <alignment horizontal="center" vertical="center" wrapText="1"/>
    </xf>
    <xf numFmtId="179" fontId="1" fillId="0" borderId="1" xfId="153" applyNumberFormat="1" applyFont="1" applyFill="1" applyBorder="1" applyAlignment="1">
      <alignment horizontal="center" vertical="center" wrapText="1"/>
    </xf>
    <xf numFmtId="179" fontId="1" fillId="0" borderId="1" xfId="107" applyNumberFormat="1" applyFont="1" applyFill="1" applyBorder="1" applyAlignment="1">
      <alignment horizontal="center" vertical="center" wrapText="1"/>
    </xf>
    <xf numFmtId="2" fontId="1" fillId="0" borderId="1" xfId="107" applyNumberFormat="1" applyFont="1" applyFill="1" applyBorder="1" applyAlignment="1">
      <alignment horizontal="left" vertical="center" wrapText="1"/>
    </xf>
    <xf numFmtId="178" fontId="1" fillId="0" borderId="1" xfId="114" applyNumberFormat="1" applyFont="1" applyFill="1" applyBorder="1" applyAlignment="1">
      <alignment horizontal="center" vertical="center" wrapText="1"/>
    </xf>
    <xf numFmtId="0" fontId="1" fillId="0" borderId="1" xfId="98" applyNumberFormat="1" applyFont="1" applyFill="1" applyBorder="1" applyAlignment="1">
      <alignment horizontal="left" vertical="center" wrapText="1"/>
    </xf>
    <xf numFmtId="0" fontId="1" fillId="0" borderId="1" xfId="50" applyNumberFormat="1" applyFont="1" applyFill="1" applyBorder="1" applyAlignment="1">
      <alignment horizontal="center" vertical="center" wrapText="1"/>
    </xf>
    <xf numFmtId="0" fontId="1" fillId="0" borderId="1" xfId="139" applyNumberFormat="1" applyFont="1" applyFill="1" applyBorder="1" applyAlignment="1">
      <alignment horizontal="left" vertical="center" wrapText="1"/>
    </xf>
    <xf numFmtId="178" fontId="1" fillId="0" borderId="1" xfId="107" applyNumberFormat="1" applyFont="1" applyFill="1" applyBorder="1" applyAlignment="1">
      <alignment horizontal="center" vertical="center" wrapText="1"/>
    </xf>
    <xf numFmtId="177" fontId="1" fillId="0" borderId="1" xfId="0" applyNumberFormat="1" applyFont="1" applyFill="1" applyBorder="1" applyAlignment="1" applyProtection="1">
      <alignment horizontal="center" vertical="center" wrapText="1"/>
    </xf>
    <xf numFmtId="180" fontId="1" fillId="0" borderId="1" xfId="0" applyNumberFormat="1" applyFont="1" applyFill="1" applyBorder="1" applyAlignment="1">
      <alignment horizontal="center" vertical="center" wrapText="1"/>
    </xf>
    <xf numFmtId="49" fontId="1" fillId="0" borderId="1" xfId="139"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1" fillId="0" borderId="1" xfId="88" applyFont="1" applyFill="1" applyBorder="1" applyAlignment="1">
      <alignment horizontal="center" vertical="center" wrapText="1"/>
    </xf>
    <xf numFmtId="0" fontId="1" fillId="0" borderId="1" xfId="142" applyFont="1" applyFill="1" applyBorder="1" applyAlignment="1">
      <alignment horizontal="center" vertical="center" wrapText="1"/>
    </xf>
    <xf numFmtId="181" fontId="1" fillId="0" borderId="1" xfId="66" applyNumberFormat="1" applyFont="1" applyFill="1" applyBorder="1" applyAlignment="1">
      <alignment horizontal="left" vertical="center" wrapText="1"/>
    </xf>
    <xf numFmtId="0" fontId="1" fillId="0" borderId="1" xfId="91" applyFont="1" applyFill="1" applyBorder="1" applyAlignment="1">
      <alignment horizontal="center" vertical="center" wrapText="1"/>
    </xf>
    <xf numFmtId="0" fontId="1" fillId="0" borderId="1" xfId="151" applyFont="1" applyFill="1" applyBorder="1" applyAlignment="1">
      <alignment horizontal="left" vertical="center" wrapText="1"/>
    </xf>
    <xf numFmtId="49" fontId="1" fillId="0" borderId="1" xfId="136" applyNumberFormat="1" applyFont="1" applyFill="1" applyBorder="1" applyAlignment="1">
      <alignment horizontal="center" vertical="center" wrapText="1"/>
    </xf>
    <xf numFmtId="0" fontId="1" fillId="0" borderId="1" xfId="130" applyFont="1" applyFill="1" applyBorder="1" applyAlignment="1">
      <alignment horizontal="left" vertical="center" wrapText="1"/>
    </xf>
    <xf numFmtId="0" fontId="1" fillId="0" borderId="1" xfId="149" applyFont="1" applyFill="1" applyBorder="1" applyAlignment="1">
      <alignment horizontal="left" vertical="center" wrapText="1"/>
    </xf>
    <xf numFmtId="0" fontId="1" fillId="0" borderId="1" xfId="135" applyNumberFormat="1" applyFont="1" applyFill="1" applyBorder="1" applyAlignment="1">
      <alignment horizontal="center" vertical="center" wrapText="1"/>
    </xf>
    <xf numFmtId="0" fontId="1" fillId="0" borderId="1" xfId="65" applyFont="1" applyFill="1" applyBorder="1" applyAlignment="1">
      <alignment horizontal="left" vertical="center" wrapText="1"/>
    </xf>
    <xf numFmtId="0" fontId="1" fillId="0" borderId="1" xfId="65" applyFont="1" applyFill="1" applyBorder="1" applyAlignment="1">
      <alignment vertical="center" wrapText="1"/>
    </xf>
    <xf numFmtId="0" fontId="1" fillId="0" borderId="1" xfId="65" applyFont="1" applyFill="1" applyBorder="1" applyAlignment="1">
      <alignment horizontal="center" vertical="center" wrapText="1"/>
    </xf>
    <xf numFmtId="182" fontId="1" fillId="0" borderId="1" xfId="130" applyNumberFormat="1" applyFont="1" applyFill="1" applyBorder="1" applyAlignment="1">
      <alignment horizontal="left" vertical="center" wrapText="1"/>
    </xf>
    <xf numFmtId="49" fontId="1" fillId="0" borderId="1" xfId="135" applyNumberFormat="1" applyFont="1" applyFill="1" applyBorder="1" applyAlignment="1">
      <alignment horizontal="center" vertical="center" wrapText="1"/>
    </xf>
    <xf numFmtId="183"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184" fontId="1" fillId="0" borderId="1" xfId="0" applyNumberFormat="1" applyFont="1" applyFill="1" applyBorder="1" applyAlignment="1">
      <alignment horizontal="left" vertical="center" wrapText="1"/>
    </xf>
    <xf numFmtId="49" fontId="1" fillId="0" borderId="1" xfId="85" applyNumberFormat="1" applyFont="1" applyFill="1" applyBorder="1" applyAlignment="1">
      <alignment horizontal="left" vertical="center" wrapText="1"/>
    </xf>
    <xf numFmtId="0" fontId="1" fillId="0" borderId="1" xfId="85" applyNumberFormat="1" applyFont="1" applyFill="1" applyBorder="1" applyAlignment="1">
      <alignment horizontal="center" vertical="center" wrapText="1"/>
    </xf>
    <xf numFmtId="183" fontId="1" fillId="0" borderId="1" xfId="85" applyNumberFormat="1" applyFont="1" applyFill="1" applyBorder="1" applyAlignment="1">
      <alignment horizontal="left" vertical="center" wrapText="1"/>
    </xf>
    <xf numFmtId="0" fontId="1" fillId="0" borderId="1" xfId="140" applyFont="1" applyFill="1" applyBorder="1" applyAlignment="1">
      <alignment horizontal="center" vertical="center" wrapText="1"/>
    </xf>
    <xf numFmtId="49" fontId="1" fillId="0" borderId="1" xfId="85" applyNumberFormat="1" applyFont="1" applyFill="1" applyBorder="1" applyAlignment="1">
      <alignment horizontal="center" vertical="center" wrapText="1"/>
    </xf>
    <xf numFmtId="176" fontId="1" fillId="0" borderId="1" xfId="0" applyNumberFormat="1" applyFont="1" applyFill="1" applyBorder="1" applyAlignment="1">
      <alignment vertical="center" wrapText="1"/>
    </xf>
    <xf numFmtId="0" fontId="1" fillId="0" borderId="1" xfId="88" applyFont="1" applyFill="1" applyBorder="1" applyAlignment="1" applyProtection="1">
      <alignment horizontal="left" vertical="center" wrapText="1"/>
    </xf>
    <xf numFmtId="0" fontId="1" fillId="0" borderId="1" xfId="0" applyFont="1" applyFill="1" applyBorder="1" applyAlignment="1">
      <alignment horizontal="right" vertical="center" wrapText="1"/>
    </xf>
    <xf numFmtId="178" fontId="1" fillId="0" borderId="1" xfId="110" applyNumberFormat="1" applyFont="1" applyFill="1" applyBorder="1" applyAlignment="1">
      <alignment horizontal="center" vertical="center" wrapText="1"/>
    </xf>
    <xf numFmtId="0" fontId="1" fillId="0" borderId="1" xfId="124" applyNumberFormat="1" applyFont="1" applyFill="1" applyBorder="1" applyAlignment="1">
      <alignment horizontal="center" vertical="center" wrapText="1"/>
    </xf>
    <xf numFmtId="0" fontId="1" fillId="0" borderId="1" xfId="109" applyFont="1" applyFill="1" applyBorder="1" applyAlignment="1">
      <alignment horizontal="center" vertical="center" wrapText="1"/>
    </xf>
    <xf numFmtId="0" fontId="1" fillId="0" borderId="1" xfId="102" applyFont="1" applyFill="1" applyBorder="1" applyAlignment="1">
      <alignment horizontal="left" vertical="center" wrapText="1"/>
    </xf>
    <xf numFmtId="185" fontId="1" fillId="0" borderId="1" xfId="0" applyNumberFormat="1" applyFont="1" applyFill="1" applyBorder="1" applyAlignment="1">
      <alignment horizontal="left" vertical="center" wrapText="1"/>
    </xf>
    <xf numFmtId="186" fontId="1" fillId="0" borderId="1" xfId="105" applyNumberFormat="1" applyFont="1" applyFill="1" applyBorder="1" applyAlignment="1">
      <alignment horizontal="center" vertical="center" wrapText="1"/>
    </xf>
    <xf numFmtId="186" fontId="1" fillId="0" borderId="1" xfId="0" applyNumberFormat="1" applyFont="1" applyFill="1" applyBorder="1" applyAlignment="1">
      <alignment horizontal="center" vertical="center" wrapText="1"/>
    </xf>
    <xf numFmtId="0" fontId="1" fillId="0" borderId="1" xfId="105"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62" applyFont="1" applyFill="1" applyBorder="1" applyAlignment="1">
      <alignment horizontal="left" vertical="center" wrapText="1"/>
    </xf>
    <xf numFmtId="0" fontId="1" fillId="0" borderId="1" xfId="62" applyFont="1" applyFill="1" applyBorder="1" applyAlignment="1">
      <alignment horizontal="center" vertical="center" wrapText="1"/>
    </xf>
    <xf numFmtId="0" fontId="1" fillId="0" borderId="1" xfId="62" applyNumberFormat="1" applyFont="1" applyFill="1" applyBorder="1" applyAlignment="1">
      <alignment horizontal="center" vertical="center" wrapText="1"/>
    </xf>
    <xf numFmtId="0" fontId="1" fillId="0" borderId="1" xfId="74" applyFont="1" applyFill="1" applyBorder="1" applyAlignment="1">
      <alignment horizontal="left" vertical="center" wrapText="1"/>
    </xf>
    <xf numFmtId="0" fontId="1" fillId="0" borderId="1" xfId="101" applyFont="1" applyFill="1" applyBorder="1" applyAlignment="1">
      <alignment horizontal="center" vertical="center" wrapText="1"/>
    </xf>
    <xf numFmtId="0" fontId="1" fillId="0" borderId="1" xfId="72" applyFont="1" applyFill="1" applyBorder="1" applyAlignment="1">
      <alignment horizontal="center" vertical="center" wrapText="1"/>
    </xf>
    <xf numFmtId="0" fontId="1" fillId="0" borderId="1" xfId="81" applyNumberFormat="1" applyFont="1" applyFill="1" applyBorder="1" applyAlignment="1" applyProtection="1">
      <alignment horizontal="center" vertical="center" wrapText="1"/>
    </xf>
    <xf numFmtId="0" fontId="1" fillId="0" borderId="1" xfId="71" applyFont="1" applyFill="1" applyBorder="1" applyAlignment="1">
      <alignment horizontal="center" vertical="center" wrapText="1"/>
    </xf>
    <xf numFmtId="0" fontId="1" fillId="0" borderId="1" xfId="74" applyFont="1" applyFill="1" applyBorder="1" applyAlignment="1">
      <alignment horizontal="center" vertical="center" wrapText="1"/>
    </xf>
    <xf numFmtId="178" fontId="1" fillId="0" borderId="1" xfId="63" applyNumberFormat="1" applyFont="1" applyFill="1" applyBorder="1" applyAlignment="1">
      <alignment horizontal="center" vertical="center" wrapText="1"/>
    </xf>
    <xf numFmtId="49" fontId="1" fillId="0" borderId="1" xfId="69" applyNumberFormat="1" applyFont="1" applyFill="1" applyBorder="1" applyAlignment="1">
      <alignment horizontal="left" vertical="center" wrapText="1"/>
    </xf>
    <xf numFmtId="0" fontId="1" fillId="0" borderId="1" xfId="144" applyFont="1" applyFill="1" applyBorder="1" applyAlignment="1">
      <alignment horizontal="left" vertical="center" wrapText="1"/>
    </xf>
    <xf numFmtId="0" fontId="1" fillId="0" borderId="1" xfId="72" applyFont="1" applyFill="1" applyBorder="1" applyAlignment="1">
      <alignment horizontal="left" vertical="center" wrapText="1"/>
    </xf>
    <xf numFmtId="0" fontId="1" fillId="0" borderId="1" xfId="72" applyNumberFormat="1" applyFont="1" applyFill="1" applyBorder="1" applyAlignment="1">
      <alignment horizontal="center" vertical="center" wrapText="1"/>
    </xf>
    <xf numFmtId="0" fontId="1" fillId="0" borderId="1" xfId="100" applyFont="1" applyFill="1" applyBorder="1" applyAlignment="1">
      <alignment horizontal="center" vertical="center" wrapText="1"/>
    </xf>
    <xf numFmtId="0" fontId="1" fillId="0" borderId="1" xfId="51" applyFont="1" applyFill="1" applyBorder="1" applyAlignment="1">
      <alignment horizontal="left" vertical="center" wrapText="1"/>
    </xf>
    <xf numFmtId="0" fontId="1" fillId="0" borderId="1" xfId="51" applyFont="1" applyFill="1" applyBorder="1" applyAlignment="1">
      <alignment horizontal="center" vertical="center" wrapText="1"/>
    </xf>
    <xf numFmtId="0" fontId="1" fillId="0" borderId="1" xfId="75" applyFont="1" applyFill="1" applyBorder="1" applyAlignment="1">
      <alignment horizontal="left" vertical="center" wrapText="1"/>
    </xf>
    <xf numFmtId="0" fontId="1" fillId="0" borderId="1" xfId="55" applyFont="1" applyFill="1" applyBorder="1" applyAlignment="1">
      <alignment horizontal="center" vertical="center" wrapText="1"/>
    </xf>
    <xf numFmtId="0" fontId="1" fillId="0" borderId="1" xfId="80" applyFont="1" applyFill="1" applyBorder="1" applyAlignment="1">
      <alignment horizontal="center" vertical="center" wrapText="1"/>
    </xf>
    <xf numFmtId="0" fontId="1" fillId="0" borderId="1" xfId="80" applyFont="1" applyFill="1" applyBorder="1" applyAlignment="1">
      <alignment horizontal="left" vertical="center" wrapText="1"/>
    </xf>
    <xf numFmtId="0" fontId="1" fillId="0" borderId="1" xfId="153" applyFont="1" applyFill="1" applyBorder="1" applyAlignment="1">
      <alignment vertical="center" wrapText="1"/>
    </xf>
    <xf numFmtId="0" fontId="1" fillId="0" borderId="1" xfId="0" applyFont="1" applyFill="1" applyBorder="1" applyAlignment="1">
      <alignment vertical="center" wrapText="1"/>
    </xf>
    <xf numFmtId="0" fontId="1" fillId="0" borderId="1" xfId="153" applyFont="1" applyFill="1" applyBorder="1" applyAlignment="1" applyProtection="1">
      <alignment horizontal="center" vertical="center" wrapText="1"/>
    </xf>
    <xf numFmtId="0" fontId="1" fillId="0" borderId="1" xfId="153" applyFont="1" applyFill="1" applyBorder="1" applyAlignment="1" applyProtection="1">
      <alignment vertical="center" wrapText="1"/>
    </xf>
    <xf numFmtId="0" fontId="1" fillId="0" borderId="1" xfId="153" applyFont="1" applyFill="1" applyBorder="1" applyAlignment="1" applyProtection="1">
      <alignment horizontal="left" vertical="center" wrapText="1"/>
    </xf>
    <xf numFmtId="180" fontId="1" fillId="0" borderId="1" xfId="153" applyNumberFormat="1" applyFont="1" applyFill="1" applyBorder="1" applyAlignment="1" applyProtection="1">
      <alignment horizontal="center" vertical="center" wrapText="1"/>
    </xf>
    <xf numFmtId="0" fontId="1" fillId="0" borderId="1" xfId="153" applyNumberFormat="1" applyFont="1" applyFill="1" applyBorder="1" applyAlignment="1">
      <alignment horizontal="center" vertical="center" wrapText="1"/>
    </xf>
    <xf numFmtId="180" fontId="1" fillId="0" borderId="1" xfId="153" applyNumberFormat="1" applyFont="1" applyFill="1" applyBorder="1" applyAlignment="1">
      <alignment horizontal="center" vertical="center" wrapText="1"/>
    </xf>
    <xf numFmtId="0" fontId="1" fillId="0" borderId="1" xfId="81" applyFont="1" applyFill="1" applyBorder="1" applyAlignment="1" applyProtection="1">
      <alignment horizontal="left" vertical="center" wrapText="1"/>
    </xf>
    <xf numFmtId="0" fontId="1" fillId="0" borderId="1" xfId="56" applyFont="1" applyFill="1" applyBorder="1" applyAlignment="1">
      <alignment horizontal="left" vertical="center" wrapText="1"/>
    </xf>
    <xf numFmtId="2" fontId="1" fillId="0" borderId="1" xfId="63" applyNumberFormat="1" applyFont="1" applyFill="1" applyBorder="1" applyAlignment="1">
      <alignment horizontal="left" vertical="center" wrapText="1"/>
    </xf>
    <xf numFmtId="0" fontId="1" fillId="0" borderId="1" xfId="109" applyFont="1" applyFill="1" applyBorder="1" applyAlignment="1">
      <alignment horizontal="left" vertical="center" wrapText="1"/>
    </xf>
    <xf numFmtId="0" fontId="1" fillId="0" borderId="1" xfId="49" applyFont="1" applyFill="1" applyBorder="1" applyAlignment="1">
      <alignment horizontal="center" vertical="center" wrapText="1"/>
    </xf>
    <xf numFmtId="0" fontId="1" fillId="0" borderId="1" xfId="150" applyFont="1" applyFill="1" applyBorder="1" applyAlignment="1">
      <alignment horizontal="left" vertical="center" wrapText="1"/>
    </xf>
    <xf numFmtId="0" fontId="1" fillId="0" borderId="1" xfId="63" applyNumberFormat="1" applyFont="1" applyFill="1" applyBorder="1" applyAlignment="1">
      <alignment horizontal="center" vertical="center" wrapText="1"/>
    </xf>
    <xf numFmtId="49" fontId="1" fillId="0" borderId="1" xfId="121" applyNumberFormat="1" applyFont="1" applyFill="1" applyBorder="1" applyAlignment="1">
      <alignment horizontal="left" vertical="center" wrapText="1"/>
    </xf>
    <xf numFmtId="49" fontId="1" fillId="0" borderId="1" xfId="107" applyNumberFormat="1" applyFont="1" applyFill="1" applyBorder="1" applyAlignment="1">
      <alignment horizontal="center" vertical="center" wrapText="1"/>
    </xf>
    <xf numFmtId="0" fontId="1" fillId="0" borderId="1" xfId="70" applyFont="1" applyFill="1" applyBorder="1" applyAlignment="1">
      <alignment horizontal="left" vertical="center" wrapText="1"/>
    </xf>
    <xf numFmtId="0" fontId="1" fillId="0" borderId="1" xfId="73" applyFont="1" applyFill="1" applyBorder="1" applyAlignment="1">
      <alignment horizontal="left" vertical="center" wrapText="1"/>
    </xf>
    <xf numFmtId="0" fontId="1" fillId="0" borderId="1" xfId="104" applyFont="1" applyFill="1" applyBorder="1" applyAlignment="1">
      <alignment horizontal="left" vertical="center" wrapText="1"/>
    </xf>
    <xf numFmtId="187" fontId="1" fillId="0" borderId="1" xfId="122" applyNumberFormat="1" applyFont="1" applyFill="1" applyBorder="1" applyAlignment="1">
      <alignment horizontal="left" vertical="center" wrapText="1"/>
    </xf>
    <xf numFmtId="179"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left" vertical="center" wrapText="1"/>
    </xf>
    <xf numFmtId="2" fontId="1" fillId="0" borderId="1" xfId="107" applyNumberFormat="1" applyFont="1" applyFill="1" applyBorder="1" applyAlignment="1" applyProtection="1">
      <alignment horizontal="left" vertical="center" wrapText="1"/>
    </xf>
    <xf numFmtId="179" fontId="1" fillId="0" borderId="1" xfId="153" applyNumberFormat="1" applyFont="1" applyFill="1" applyBorder="1" applyAlignment="1" applyProtection="1">
      <alignment horizontal="center" vertical="center" wrapText="1"/>
    </xf>
    <xf numFmtId="179" fontId="1" fillId="0" borderId="1" xfId="107" applyNumberFormat="1" applyFont="1" applyFill="1" applyBorder="1" applyAlignment="1" applyProtection="1">
      <alignment horizontal="center"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 fillId="0" borderId="1" xfId="11" applyNumberFormat="1" applyFont="1" applyFill="1" applyBorder="1" applyAlignment="1" applyProtection="1">
      <alignment horizontal="left" vertical="center" wrapText="1"/>
    </xf>
    <xf numFmtId="0" fontId="1" fillId="0" borderId="1" xfId="118" applyFont="1" applyFill="1" applyBorder="1" applyAlignment="1">
      <alignment horizontal="left" vertical="center" wrapText="1"/>
    </xf>
    <xf numFmtId="0" fontId="1" fillId="0" borderId="1" xfId="54" applyNumberFormat="1" applyFont="1" applyFill="1" applyBorder="1" applyAlignment="1">
      <alignment horizontal="center" vertical="center" wrapText="1"/>
    </xf>
    <xf numFmtId="0" fontId="1" fillId="0" borderId="1" xfId="135" applyFont="1" applyFill="1" applyBorder="1" applyAlignment="1">
      <alignment horizontal="center" vertical="center" wrapText="1"/>
    </xf>
    <xf numFmtId="177" fontId="1" fillId="0" borderId="1" xfId="153" applyNumberFormat="1" applyFont="1" applyFill="1" applyBorder="1" applyAlignment="1">
      <alignment horizontal="center" vertical="center" wrapText="1"/>
    </xf>
    <xf numFmtId="177" fontId="1" fillId="0" borderId="1" xfId="107" applyNumberFormat="1" applyFont="1" applyFill="1" applyBorder="1" applyAlignment="1">
      <alignment horizontal="center" vertical="center" wrapText="1"/>
    </xf>
    <xf numFmtId="0" fontId="1" fillId="0" borderId="1" xfId="100" applyNumberFormat="1" applyFont="1" applyFill="1" applyBorder="1" applyAlignment="1">
      <alignment horizontal="center" vertical="center" wrapText="1"/>
    </xf>
    <xf numFmtId="0" fontId="1" fillId="0" borderId="1" xfId="0" applyNumberFormat="1" applyFont="1" applyFill="1" applyBorder="1" applyAlignment="1">
      <alignment vertical="center" wrapText="1"/>
    </xf>
    <xf numFmtId="0" fontId="12"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12" fillId="0" borderId="0" xfId="0" applyFont="1" applyFill="1" applyBorder="1" applyAlignment="1">
      <alignment vertical="center" wrapText="1"/>
    </xf>
    <xf numFmtId="0" fontId="1" fillId="0" borderId="1" xfId="138" applyNumberFormat="1" applyFont="1" applyFill="1" applyBorder="1" applyAlignment="1">
      <alignment horizontal="center" vertical="center" wrapText="1"/>
    </xf>
    <xf numFmtId="0" fontId="1" fillId="0" borderId="1" xfId="149"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0" borderId="1" xfId="107" applyNumberFormat="1" applyFont="1" applyFill="1" applyBorder="1" applyAlignment="1">
      <alignment horizontal="center" vertical="center" wrapText="1"/>
    </xf>
    <xf numFmtId="0" fontId="1" fillId="0" borderId="1" xfId="134" applyFont="1" applyFill="1" applyBorder="1" applyAlignment="1">
      <alignment horizontal="left" vertical="center" wrapText="1"/>
    </xf>
    <xf numFmtId="0" fontId="1" fillId="0" borderId="1" xfId="134" applyFont="1" applyFill="1" applyBorder="1" applyAlignment="1">
      <alignment horizontal="center" vertical="center" wrapText="1"/>
    </xf>
    <xf numFmtId="0" fontId="1" fillId="0" borderId="1" xfId="111" applyNumberFormat="1" applyFont="1" applyFill="1" applyBorder="1" applyAlignment="1">
      <alignment horizontal="center" vertical="center" wrapText="1"/>
    </xf>
    <xf numFmtId="0" fontId="1" fillId="0" borderId="1" xfId="95" applyFont="1" applyFill="1" applyBorder="1" applyAlignment="1">
      <alignment horizontal="left" vertical="center" wrapText="1"/>
    </xf>
    <xf numFmtId="0" fontId="1" fillId="0" borderId="1" xfId="104" applyFont="1" applyFill="1" applyBorder="1" applyAlignment="1" applyProtection="1">
      <alignment horizontal="left" vertical="center" wrapText="1"/>
    </xf>
    <xf numFmtId="0" fontId="1" fillId="0" borderId="1" xfId="68" applyFont="1" applyFill="1" applyBorder="1" applyAlignment="1">
      <alignment horizontal="left" vertical="center" wrapText="1"/>
    </xf>
    <xf numFmtId="0" fontId="1" fillId="0" borderId="1" xfId="68" applyFont="1" applyFill="1" applyBorder="1" applyAlignment="1">
      <alignment horizontal="center" vertical="center" wrapText="1"/>
    </xf>
    <xf numFmtId="0" fontId="1" fillId="0" borderId="1" xfId="95" applyFont="1" applyFill="1" applyBorder="1" applyAlignment="1">
      <alignment horizontal="center" vertical="center" wrapText="1"/>
    </xf>
    <xf numFmtId="0" fontId="1" fillId="0" borderId="1" xfId="95" applyNumberFormat="1" applyFont="1" applyFill="1" applyBorder="1" applyAlignment="1">
      <alignment horizontal="center" vertical="center" wrapText="1"/>
    </xf>
    <xf numFmtId="0" fontId="1" fillId="0" borderId="1" xfId="147" applyFont="1" applyFill="1" applyBorder="1" applyAlignment="1">
      <alignment horizontal="center" vertical="center" wrapText="1"/>
    </xf>
    <xf numFmtId="0" fontId="1" fillId="0" borderId="1" xfId="51" applyNumberFormat="1" applyFont="1" applyFill="1" applyBorder="1" applyAlignment="1">
      <alignment horizontal="center" vertical="center" wrapText="1"/>
    </xf>
    <xf numFmtId="0" fontId="1" fillId="0" borderId="1" xfId="97" applyFont="1" applyFill="1" applyBorder="1" applyAlignment="1">
      <alignment horizontal="left" vertical="center" wrapText="1"/>
    </xf>
    <xf numFmtId="0" fontId="1" fillId="0" borderId="1" xfId="103" applyFont="1" applyFill="1" applyBorder="1" applyAlignment="1">
      <alignment horizontal="center" vertical="center" wrapText="1"/>
    </xf>
    <xf numFmtId="0" fontId="1" fillId="0" borderId="1" xfId="84" applyFont="1" applyFill="1" applyBorder="1" applyAlignment="1">
      <alignment horizontal="center" vertical="center" wrapText="1"/>
    </xf>
    <xf numFmtId="0" fontId="1" fillId="0" borderId="1" xfId="132" applyFont="1" applyFill="1" applyBorder="1" applyAlignment="1">
      <alignment horizontal="left" vertical="center" wrapText="1"/>
    </xf>
    <xf numFmtId="0" fontId="1" fillId="0" borderId="1" xfId="83" applyNumberFormat="1" applyFont="1" applyFill="1" applyBorder="1" applyAlignment="1" applyProtection="1">
      <alignment horizontal="center" vertical="center" wrapText="1"/>
    </xf>
    <xf numFmtId="0" fontId="1" fillId="0" borderId="1" xfId="108" applyNumberFormat="1" applyFont="1" applyFill="1" applyBorder="1" applyAlignment="1">
      <alignment horizontal="left" vertical="center" wrapText="1"/>
    </xf>
    <xf numFmtId="0" fontId="1" fillId="0" borderId="1" xfId="133" applyNumberFormat="1" applyFont="1" applyFill="1" applyBorder="1" applyAlignment="1">
      <alignment horizontal="center" vertical="center" wrapText="1"/>
    </xf>
    <xf numFmtId="0" fontId="13" fillId="0" borderId="0" xfId="0" applyFont="1" applyFill="1" applyBorder="1" applyAlignment="1">
      <alignment horizontal="right" vertical="center" wrapText="1"/>
    </xf>
    <xf numFmtId="187" fontId="1" fillId="0" borderId="1" xfId="121" applyNumberFormat="1" applyFont="1" applyFill="1" applyBorder="1" applyAlignment="1">
      <alignment horizontal="left" vertical="center" wrapText="1"/>
    </xf>
    <xf numFmtId="0" fontId="1" fillId="0" borderId="1" xfId="111" applyFont="1" applyFill="1" applyBorder="1" applyAlignment="1">
      <alignment horizontal="center" vertical="center" wrapText="1"/>
    </xf>
    <xf numFmtId="0" fontId="1" fillId="0" borderId="1" xfId="109" applyNumberFormat="1" applyFont="1" applyFill="1" applyBorder="1" applyAlignment="1">
      <alignment horizontal="left" vertical="center" wrapText="1"/>
    </xf>
    <xf numFmtId="0" fontId="1" fillId="0" borderId="2" xfId="109" applyFont="1" applyFill="1" applyBorder="1" applyAlignment="1">
      <alignment horizontal="center" vertical="center" wrapText="1"/>
    </xf>
    <xf numFmtId="0" fontId="1" fillId="0" borderId="1" xfId="67" applyFont="1" applyFill="1" applyBorder="1" applyAlignment="1">
      <alignment horizontal="center" vertical="center" wrapText="1"/>
    </xf>
    <xf numFmtId="0" fontId="1" fillId="0" borderId="1" xfId="74" applyNumberFormat="1" applyFont="1" applyFill="1" applyBorder="1" applyAlignment="1">
      <alignment horizontal="left" vertical="center" wrapText="1"/>
    </xf>
    <xf numFmtId="0" fontId="1" fillId="0" borderId="2" xfId="74" applyFont="1" applyFill="1" applyBorder="1" applyAlignment="1">
      <alignment horizontal="center" vertical="center" wrapText="1"/>
    </xf>
    <xf numFmtId="0" fontId="1" fillId="0" borderId="1" xfId="63" applyFont="1" applyFill="1" applyBorder="1" applyAlignment="1">
      <alignment horizontal="center" vertical="center" wrapText="1"/>
    </xf>
    <xf numFmtId="179" fontId="1" fillId="0" borderId="1" xfId="118" applyNumberFormat="1" applyFont="1" applyFill="1" applyBorder="1" applyAlignment="1">
      <alignment horizontal="center" vertical="center" wrapText="1"/>
    </xf>
    <xf numFmtId="0" fontId="1" fillId="0" borderId="1" xfId="77" applyNumberFormat="1" applyFont="1" applyFill="1" applyBorder="1" applyAlignment="1">
      <alignment horizontal="left" vertical="center" wrapText="1"/>
    </xf>
    <xf numFmtId="0" fontId="1" fillId="0" borderId="1" xfId="77" applyFont="1" applyFill="1" applyBorder="1" applyAlignment="1">
      <alignment horizontal="center" vertical="center" wrapText="1"/>
    </xf>
    <xf numFmtId="0" fontId="1" fillId="0" borderId="2" xfId="77" applyFont="1" applyFill="1" applyBorder="1" applyAlignment="1">
      <alignment horizontal="center" vertical="center" wrapText="1"/>
    </xf>
    <xf numFmtId="0" fontId="1" fillId="0" borderId="1" xfId="76" applyFont="1" applyFill="1" applyBorder="1" applyAlignment="1">
      <alignment horizontal="center" vertical="center" wrapText="1"/>
    </xf>
    <xf numFmtId="0" fontId="1" fillId="0" borderId="1" xfId="77" applyFont="1" applyFill="1" applyBorder="1" applyAlignment="1">
      <alignment horizontal="left" vertical="center" wrapText="1"/>
    </xf>
    <xf numFmtId="0" fontId="1" fillId="0" borderId="1" xfId="97" applyNumberFormat="1" applyFont="1" applyFill="1" applyBorder="1" applyAlignment="1">
      <alignment horizontal="center" vertical="center" wrapText="1"/>
    </xf>
    <xf numFmtId="0" fontId="12" fillId="0" borderId="3" xfId="0" applyFont="1" applyFill="1" applyBorder="1" applyAlignment="1">
      <alignment horizontal="left" vertical="center" wrapText="1"/>
    </xf>
    <xf numFmtId="0" fontId="1" fillId="0" borderId="1" xfId="88" applyFont="1" applyFill="1" applyBorder="1" applyAlignment="1" applyProtection="1">
      <alignment horizontal="center" vertical="center" wrapText="1"/>
    </xf>
    <xf numFmtId="0" fontId="1"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 fillId="0" borderId="1" xfId="132" applyNumberFormat="1" applyFont="1" applyFill="1" applyBorder="1" applyAlignment="1">
      <alignment horizontal="left" vertical="center" wrapText="1"/>
    </xf>
    <xf numFmtId="0" fontId="1" fillId="0" borderId="1" xfId="115" applyNumberFormat="1" applyFont="1" applyFill="1" applyBorder="1" applyAlignment="1">
      <alignment horizontal="center" vertical="center" wrapText="1"/>
    </xf>
    <xf numFmtId="0" fontId="3" fillId="0" borderId="1" xfId="0" applyFont="1" applyFill="1" applyBorder="1" applyAlignment="1">
      <alignment vertical="center" wrapText="1"/>
    </xf>
    <xf numFmtId="0" fontId="12" fillId="0" borderId="5" xfId="0" applyFont="1" applyFill="1" applyBorder="1" applyAlignment="1">
      <alignment horizontal="left" vertical="center" wrapText="1"/>
    </xf>
    <xf numFmtId="0" fontId="3" fillId="0" borderId="4" xfId="0" applyFont="1" applyFill="1" applyBorder="1" applyAlignment="1">
      <alignment vertical="center" wrapText="1"/>
    </xf>
    <xf numFmtId="0" fontId="14" fillId="0" borderId="1" xfId="0" applyNumberFormat="1" applyFont="1" applyFill="1" applyBorder="1" applyAlignment="1">
      <alignment horizontal="center" vertical="center" wrapText="1"/>
    </xf>
    <xf numFmtId="0" fontId="1" fillId="0" borderId="1" xfId="88" applyNumberFormat="1" applyFont="1" applyFill="1" applyBorder="1" applyAlignment="1">
      <alignment horizontal="center" vertical="center" wrapText="1"/>
    </xf>
    <xf numFmtId="0" fontId="1" fillId="0" borderId="6"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6" xfId="62" applyFont="1" applyFill="1" applyBorder="1" applyAlignment="1">
      <alignment horizontal="left" vertical="center" wrapText="1"/>
    </xf>
    <xf numFmtId="0" fontId="1" fillId="0" borderId="4" xfId="0" applyFont="1" applyFill="1" applyBorder="1" applyAlignment="1">
      <alignment horizontal="left" vertical="center" wrapText="1"/>
    </xf>
    <xf numFmtId="49" fontId="1" fillId="0" borderId="4" xfId="139" applyNumberFormat="1" applyFont="1" applyFill="1" applyBorder="1" applyAlignment="1">
      <alignment horizontal="left" vertical="center" wrapText="1"/>
    </xf>
    <xf numFmtId="0" fontId="1" fillId="0" borderId="4" xfId="0" applyNumberFormat="1" applyFont="1" applyFill="1" applyBorder="1" applyAlignment="1">
      <alignment horizontal="center" vertical="center" wrapText="1"/>
    </xf>
    <xf numFmtId="0" fontId="1" fillId="0" borderId="1" xfId="153" applyNumberFormat="1" applyFont="1" applyFill="1" applyBorder="1" applyAlignment="1" applyProtection="1">
      <alignment horizontal="center" vertical="center" wrapText="1"/>
    </xf>
    <xf numFmtId="0" fontId="1" fillId="0" borderId="1" xfId="102" applyFont="1" applyFill="1" applyBorder="1" applyAlignment="1">
      <alignment vertical="center" wrapText="1"/>
    </xf>
    <xf numFmtId="0"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left" vertical="center" wrapText="1"/>
    </xf>
    <xf numFmtId="0" fontId="1" fillId="0" borderId="1" xfId="0" applyNumberFormat="1" applyFont="1" applyFill="1" applyBorder="1" applyAlignment="1" applyProtection="1">
      <alignment vertical="center" wrapText="1"/>
    </xf>
    <xf numFmtId="0" fontId="1" fillId="0" borderId="1" xfId="68" applyFont="1" applyFill="1" applyBorder="1" applyAlignment="1">
      <alignment vertical="center" wrapText="1"/>
    </xf>
    <xf numFmtId="0" fontId="1" fillId="0" borderId="1" xfId="68" applyNumberFormat="1" applyFont="1" applyFill="1" applyBorder="1" applyAlignment="1">
      <alignment horizontal="center" vertical="center" wrapText="1"/>
    </xf>
    <xf numFmtId="0" fontId="1" fillId="0" borderId="1" xfId="129" applyFont="1" applyFill="1" applyBorder="1" applyAlignment="1">
      <alignment horizontal="left" vertical="center" wrapText="1"/>
    </xf>
    <xf numFmtId="0" fontId="1" fillId="0" borderId="1" xfId="131"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4" xfId="153" applyFont="1" applyFill="1" applyBorder="1" applyAlignment="1">
      <alignment horizontal="left" vertical="center" wrapText="1"/>
    </xf>
    <xf numFmtId="0" fontId="12" fillId="0" borderId="1" xfId="54" applyNumberFormat="1"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1" xfId="107" applyNumberFormat="1" applyFont="1" applyFill="1" applyBorder="1" applyAlignment="1">
      <alignment horizontal="center" vertical="center" wrapText="1"/>
    </xf>
    <xf numFmtId="0" fontId="1" fillId="0" borderId="4" xfId="153" applyFont="1" applyFill="1" applyBorder="1" applyAlignment="1">
      <alignment horizontal="center" vertical="center" wrapText="1"/>
    </xf>
    <xf numFmtId="0" fontId="1" fillId="0" borderId="2" xfId="107" applyFont="1" applyFill="1" applyBorder="1" applyAlignment="1">
      <alignment horizontal="left" vertical="center" wrapText="1"/>
    </xf>
    <xf numFmtId="0" fontId="14" fillId="0" borderId="1" xfId="0" applyFont="1" applyFill="1" applyBorder="1" applyAlignment="1">
      <alignment horizontal="center" vertical="center" wrapText="1"/>
    </xf>
    <xf numFmtId="0" fontId="1" fillId="0" borderId="1" xfId="107" applyNumberFormat="1" applyFont="1" applyFill="1" applyBorder="1" applyAlignment="1" applyProtection="1">
      <alignment horizontal="center" vertical="center" wrapText="1"/>
    </xf>
    <xf numFmtId="2" fontId="1" fillId="0" borderId="1" xfId="0" applyNumberFormat="1" applyFont="1" applyFill="1" applyBorder="1" applyAlignment="1" applyProtection="1">
      <alignment horizontal="left" vertical="center" wrapText="1"/>
    </xf>
    <xf numFmtId="179" fontId="1" fillId="0" borderId="1" xfId="0" applyNumberFormat="1" applyFont="1" applyFill="1" applyBorder="1" applyAlignment="1" applyProtection="1">
      <alignment horizontal="center" vertical="center" wrapText="1"/>
    </xf>
    <xf numFmtId="0" fontId="1" fillId="0" borderId="6" xfId="107"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179" fontId="1" fillId="0" borderId="1" xfId="113" applyNumberFormat="1" applyFont="1" applyFill="1" applyBorder="1" applyAlignment="1">
      <alignment horizontal="center" vertical="center" wrapText="1"/>
    </xf>
    <xf numFmtId="179" fontId="1" fillId="0" borderId="1" xfId="64" applyNumberFormat="1" applyFont="1" applyFill="1" applyBorder="1" applyAlignment="1">
      <alignment horizontal="center" vertical="center" wrapText="1"/>
    </xf>
    <xf numFmtId="0" fontId="1" fillId="0" borderId="1" xfId="119" applyNumberFormat="1" applyFont="1" applyFill="1" applyBorder="1" applyAlignment="1">
      <alignment horizontal="center" vertical="center" wrapText="1"/>
    </xf>
    <xf numFmtId="0" fontId="1" fillId="0" borderId="1" xfId="61" applyNumberFormat="1" applyFont="1" applyFill="1" applyBorder="1" applyAlignment="1">
      <alignment horizontal="center" vertical="center" wrapText="1"/>
    </xf>
    <xf numFmtId="2" fontId="1" fillId="0" borderId="4" xfId="107" applyNumberFormat="1" applyFont="1" applyFill="1" applyBorder="1" applyAlignment="1">
      <alignment horizontal="left" vertical="center" wrapText="1"/>
    </xf>
    <xf numFmtId="0" fontId="1" fillId="0" borderId="4" xfId="107" applyFont="1" applyFill="1" applyBorder="1" applyAlignment="1">
      <alignment horizontal="center" vertical="center" wrapText="1"/>
    </xf>
    <xf numFmtId="0" fontId="12" fillId="0" borderId="1" xfId="139" applyNumberFormat="1" applyFont="1" applyFill="1" applyBorder="1" applyAlignment="1">
      <alignment horizontal="left" vertical="center" wrapText="1"/>
    </xf>
    <xf numFmtId="0" fontId="12" fillId="0" borderId="1" xfId="117" applyNumberFormat="1" applyFont="1" applyFill="1" applyBorder="1" applyAlignment="1">
      <alignment horizontal="center" vertical="center" wrapText="1"/>
    </xf>
    <xf numFmtId="0" fontId="1" fillId="0" borderId="1" xfId="135" applyNumberFormat="1" applyFont="1" applyFill="1" applyBorder="1" applyAlignment="1">
      <alignment horizontal="left" vertical="center" wrapText="1"/>
    </xf>
    <xf numFmtId="0" fontId="1" fillId="0" borderId="4" xfId="153" applyNumberFormat="1" applyFont="1" applyFill="1" applyBorder="1" applyAlignment="1">
      <alignment horizontal="center" vertical="center" wrapText="1"/>
    </xf>
    <xf numFmtId="0" fontId="1" fillId="0" borderId="1" xfId="54" applyFont="1" applyFill="1" applyBorder="1" applyAlignment="1">
      <alignment horizontal="left" vertical="center" wrapText="1"/>
    </xf>
    <xf numFmtId="0" fontId="1" fillId="0" borderId="1" xfId="138" applyFont="1" applyFill="1" applyBorder="1" applyAlignment="1">
      <alignment horizontal="left" vertical="center" wrapText="1"/>
    </xf>
    <xf numFmtId="0" fontId="1" fillId="0" borderId="4" xfId="107" applyNumberFormat="1" applyFont="1" applyFill="1" applyBorder="1" applyAlignment="1">
      <alignment horizontal="center" vertical="center" wrapText="1"/>
    </xf>
    <xf numFmtId="0" fontId="1" fillId="0" borderId="1" xfId="139" applyFont="1" applyFill="1" applyBorder="1" applyAlignment="1">
      <alignment horizontal="left" vertical="center" wrapText="1"/>
    </xf>
    <xf numFmtId="0" fontId="1" fillId="0" borderId="1" xfId="117" applyFont="1" applyFill="1" applyBorder="1" applyAlignment="1">
      <alignment horizontal="center" vertical="center" wrapText="1"/>
    </xf>
    <xf numFmtId="0" fontId="12" fillId="0" borderId="1" xfId="153" applyFont="1" applyFill="1" applyBorder="1" applyAlignment="1">
      <alignment horizontal="center" vertical="center" wrapText="1"/>
    </xf>
    <xf numFmtId="0" fontId="12" fillId="0" borderId="4" xfId="153" applyFont="1" applyFill="1" applyBorder="1" applyAlignment="1">
      <alignment horizontal="center" vertical="center" wrapText="1"/>
    </xf>
    <xf numFmtId="0" fontId="12" fillId="0" borderId="4" xfId="153" applyFont="1" applyFill="1" applyBorder="1" applyAlignment="1">
      <alignment horizontal="left" vertical="center" wrapText="1"/>
    </xf>
    <xf numFmtId="0" fontId="1" fillId="0" borderId="1" xfId="105" applyNumberFormat="1" applyFont="1" applyFill="1" applyBorder="1" applyAlignment="1">
      <alignment horizontal="center" vertical="center" wrapText="1"/>
    </xf>
    <xf numFmtId="0" fontId="1" fillId="0" borderId="4" xfId="105" applyNumberFormat="1" applyFont="1" applyFill="1" applyBorder="1" applyAlignment="1">
      <alignment horizontal="center" vertical="center" wrapText="1"/>
    </xf>
    <xf numFmtId="0" fontId="1" fillId="0" borderId="6" xfId="153"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1" fillId="0" borderId="6" xfId="105" applyNumberFormat="1" applyFont="1" applyFill="1" applyBorder="1" applyAlignment="1">
      <alignment horizontal="center" vertical="center" wrapText="1"/>
    </xf>
    <xf numFmtId="0" fontId="1" fillId="0" borderId="7" xfId="0" applyFont="1" applyFill="1" applyBorder="1" applyAlignment="1">
      <alignment horizontal="left" vertical="center" wrapText="1"/>
    </xf>
    <xf numFmtId="0" fontId="12" fillId="0" borderId="1" xfId="107" applyFont="1" applyFill="1" applyBorder="1" applyAlignment="1">
      <alignment horizontal="center" vertical="center" wrapText="1"/>
    </xf>
    <xf numFmtId="0" fontId="12" fillId="0" borderId="4" xfId="107" applyFont="1" applyFill="1" applyBorder="1" applyAlignment="1">
      <alignment horizontal="center" vertical="center" wrapText="1"/>
    </xf>
    <xf numFmtId="0" fontId="1" fillId="0" borderId="6" xfId="139" applyNumberFormat="1" applyFont="1" applyFill="1" applyBorder="1" applyAlignment="1">
      <alignment horizontal="left" vertical="center" wrapText="1"/>
    </xf>
    <xf numFmtId="177" fontId="1" fillId="0" borderId="1" xfId="0" applyNumberFormat="1" applyFont="1" applyFill="1" applyBorder="1" applyAlignment="1">
      <alignment horizontal="left" vertical="center" wrapText="1"/>
    </xf>
    <xf numFmtId="0" fontId="1" fillId="0" borderId="1" xfId="81" applyFont="1" applyFill="1" applyBorder="1" applyAlignment="1" applyProtection="1">
      <alignment horizontal="center"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181" fontId="1" fillId="0" borderId="1" xfId="107" applyNumberFormat="1" applyFont="1" applyFill="1" applyBorder="1" applyAlignment="1">
      <alignment horizontal="left" vertical="center" wrapText="1"/>
    </xf>
    <xf numFmtId="0" fontId="1" fillId="0" borderId="1" xfId="145" applyFont="1" applyFill="1" applyBorder="1" applyAlignment="1">
      <alignment horizontal="center" vertical="center" wrapText="1"/>
    </xf>
    <xf numFmtId="0" fontId="1" fillId="0" borderId="1" xfId="53" applyFont="1" applyFill="1" applyBorder="1" applyAlignment="1">
      <alignment horizontal="center" vertical="center" wrapText="1"/>
    </xf>
    <xf numFmtId="0" fontId="1" fillId="0" borderId="1" xfId="152" applyFont="1" applyFill="1" applyBorder="1" applyAlignment="1">
      <alignment horizontal="left" vertical="center" wrapText="1"/>
    </xf>
    <xf numFmtId="49" fontId="1" fillId="0" borderId="1" xfId="137" applyNumberFormat="1" applyFont="1" applyFill="1" applyBorder="1" applyAlignment="1">
      <alignment horizontal="center" vertical="center" wrapText="1"/>
    </xf>
    <xf numFmtId="182" fontId="1" fillId="0" borderId="1" xfId="0" applyNumberFormat="1" applyFont="1" applyFill="1" applyBorder="1" applyAlignment="1">
      <alignment horizontal="left" vertical="center" wrapText="1"/>
    </xf>
    <xf numFmtId="183" fontId="1" fillId="0" borderId="1" xfId="102" applyNumberFormat="1" applyFont="1" applyFill="1" applyBorder="1" applyAlignment="1">
      <alignment horizontal="left" vertical="center" wrapText="1"/>
    </xf>
    <xf numFmtId="0" fontId="1" fillId="0" borderId="1" xfId="102" applyFont="1" applyFill="1" applyBorder="1" applyAlignment="1">
      <alignment horizontal="center" vertical="center" wrapText="1"/>
    </xf>
    <xf numFmtId="49" fontId="1" fillId="0" borderId="1" xfId="102" applyNumberFormat="1" applyFont="1" applyFill="1" applyBorder="1" applyAlignment="1">
      <alignment horizontal="center" vertical="center" wrapText="1"/>
    </xf>
    <xf numFmtId="188" fontId="1" fillId="0" borderId="1" xfId="0" applyNumberFormat="1" applyFont="1" applyFill="1" applyBorder="1" applyAlignment="1">
      <alignment horizontal="left" vertical="center" wrapText="1"/>
    </xf>
    <xf numFmtId="189" fontId="1" fillId="0" borderId="1" xfId="0" applyNumberFormat="1" applyFont="1" applyFill="1" applyBorder="1" applyAlignment="1">
      <alignment horizontal="left" vertical="center" wrapText="1"/>
    </xf>
    <xf numFmtId="0" fontId="1" fillId="0" borderId="1" xfId="100" applyFont="1" applyFill="1" applyBorder="1" applyAlignment="1">
      <alignment horizontal="left" vertical="center" wrapText="1"/>
    </xf>
    <xf numFmtId="180" fontId="1" fillId="0" borderId="1" xfId="97" applyNumberFormat="1" applyFont="1" applyFill="1" applyBorder="1" applyAlignment="1">
      <alignment horizontal="center" vertical="center" wrapText="1"/>
    </xf>
    <xf numFmtId="0" fontId="1" fillId="0" borderId="1" xfId="102" applyNumberFormat="1" applyFont="1" applyFill="1" applyBorder="1" applyAlignment="1">
      <alignment horizontal="center" vertical="center" wrapText="1"/>
    </xf>
    <xf numFmtId="0" fontId="1" fillId="0" borderId="1" xfId="112" applyFont="1" applyFill="1" applyBorder="1" applyAlignment="1">
      <alignment horizontal="center" vertical="center" wrapText="1"/>
    </xf>
    <xf numFmtId="0" fontId="1" fillId="0" borderId="1" xfId="145" applyFont="1" applyFill="1" applyBorder="1" applyAlignment="1">
      <alignment horizontal="left" vertical="center" wrapText="1"/>
    </xf>
    <xf numFmtId="0" fontId="1" fillId="0" borderId="1" xfId="125" applyNumberFormat="1" applyFont="1" applyFill="1" applyBorder="1" applyAlignment="1">
      <alignment horizontal="center" vertical="center" wrapText="1"/>
    </xf>
    <xf numFmtId="0" fontId="1" fillId="0" borderId="1" xfId="93" applyFont="1" applyFill="1" applyBorder="1" applyAlignment="1">
      <alignment horizontal="center" vertical="center" wrapText="1"/>
    </xf>
    <xf numFmtId="0" fontId="1" fillId="0" borderId="1" xfId="140" applyFont="1" applyFill="1" applyBorder="1" applyAlignment="1">
      <alignment horizontal="left" vertical="center" wrapText="1"/>
    </xf>
    <xf numFmtId="0" fontId="1" fillId="0" borderId="1" xfId="90" applyFont="1" applyFill="1" applyBorder="1" applyAlignment="1">
      <alignment horizontal="center" vertical="center" wrapText="1"/>
    </xf>
    <xf numFmtId="180" fontId="1" fillId="0" borderId="1" xfId="115" applyNumberFormat="1" applyFont="1" applyFill="1" applyBorder="1" applyAlignment="1">
      <alignment horizontal="center" vertical="center" wrapText="1"/>
    </xf>
    <xf numFmtId="0" fontId="1" fillId="0" borderId="1" xfId="75" applyFont="1" applyFill="1" applyBorder="1" applyAlignment="1">
      <alignment horizontal="center" vertical="center" wrapText="1"/>
    </xf>
    <xf numFmtId="0" fontId="1" fillId="0" borderId="1" xfId="89" applyFont="1" applyFill="1" applyBorder="1" applyAlignment="1">
      <alignment horizontal="center" vertical="center" wrapText="1"/>
    </xf>
    <xf numFmtId="180" fontId="1" fillId="0" borderId="1" xfId="107" applyNumberFormat="1" applyFont="1" applyFill="1" applyBorder="1" applyAlignment="1">
      <alignment horizontal="center" vertical="center" wrapText="1"/>
    </xf>
    <xf numFmtId="179" fontId="1" fillId="0" borderId="1" xfId="107" applyNumberFormat="1" applyFont="1" applyFill="1" applyBorder="1" applyAlignment="1">
      <alignment horizontal="left" vertical="center" wrapText="1"/>
    </xf>
    <xf numFmtId="187" fontId="1" fillId="0" borderId="1" xfId="123" applyNumberFormat="1" applyFont="1" applyFill="1" applyBorder="1" applyAlignment="1">
      <alignment horizontal="left" vertical="center" wrapText="1"/>
    </xf>
    <xf numFmtId="0" fontId="1" fillId="0" borderId="1" xfId="81" applyFont="1" applyFill="1" applyBorder="1" applyAlignment="1">
      <alignment horizontal="left" vertical="center" wrapText="1"/>
    </xf>
    <xf numFmtId="0" fontId="1" fillId="0" borderId="1" xfId="81" applyFont="1" applyFill="1" applyBorder="1" applyAlignment="1">
      <alignment horizontal="center" vertical="center" wrapText="1"/>
    </xf>
    <xf numFmtId="0" fontId="1" fillId="0" borderId="1" xfId="67" applyFont="1" applyFill="1" applyBorder="1" applyAlignment="1">
      <alignment horizontal="left" vertical="center" wrapText="1"/>
    </xf>
    <xf numFmtId="178" fontId="1" fillId="0" borderId="1" xfId="57" applyNumberFormat="1" applyFont="1" applyFill="1" applyBorder="1" applyAlignment="1">
      <alignment horizontal="center" vertical="center" wrapText="1"/>
    </xf>
    <xf numFmtId="0" fontId="1" fillId="0" borderId="1" xfId="111" applyFont="1" applyFill="1" applyBorder="1" applyAlignment="1">
      <alignment horizontal="left" vertical="center" wrapText="1"/>
    </xf>
    <xf numFmtId="0" fontId="1" fillId="0" borderId="1" xfId="92" applyFont="1" applyFill="1" applyBorder="1" applyAlignment="1">
      <alignment horizontal="left" vertical="center" wrapText="1"/>
    </xf>
    <xf numFmtId="0" fontId="1" fillId="0" borderId="1" xfId="59" applyFont="1" applyFill="1" applyBorder="1" applyAlignment="1">
      <alignment horizontal="center" vertical="center" wrapText="1"/>
    </xf>
    <xf numFmtId="0" fontId="1" fillId="0" borderId="1" xfId="59" applyNumberFormat="1" applyFont="1" applyFill="1" applyBorder="1" applyAlignment="1">
      <alignment horizontal="center" vertical="center" wrapText="1"/>
    </xf>
    <xf numFmtId="0" fontId="1" fillId="0" borderId="1" xfId="59" applyFont="1" applyFill="1" applyBorder="1" applyAlignment="1">
      <alignment horizontal="left" vertical="center" wrapText="1"/>
    </xf>
    <xf numFmtId="49" fontId="1" fillId="0" borderId="1" xfId="59" applyNumberFormat="1" applyFont="1" applyFill="1" applyBorder="1" applyAlignment="1">
      <alignment horizontal="center" vertical="center" wrapText="1"/>
    </xf>
    <xf numFmtId="0" fontId="1" fillId="0" borderId="1" xfId="59" applyNumberFormat="1" applyFont="1" applyFill="1" applyBorder="1" applyAlignment="1">
      <alignment horizontal="left" vertical="center" wrapText="1"/>
    </xf>
    <xf numFmtId="0" fontId="1" fillId="0" borderId="1" xfId="120" applyFont="1" applyFill="1" applyBorder="1" applyAlignment="1">
      <alignment horizontal="left" vertical="center" wrapText="1"/>
    </xf>
    <xf numFmtId="0" fontId="1" fillId="0" borderId="1" xfId="120" applyNumberFormat="1" applyFont="1" applyFill="1" applyBorder="1" applyAlignment="1">
      <alignment horizontal="center" vertical="center" wrapText="1"/>
    </xf>
    <xf numFmtId="180" fontId="1" fillId="0" borderId="1" xfId="96" applyNumberFormat="1" applyFont="1" applyFill="1" applyBorder="1" applyAlignment="1">
      <alignment horizontal="center" vertical="center" wrapText="1"/>
    </xf>
    <xf numFmtId="0" fontId="1" fillId="0" borderId="1" xfId="82" applyFont="1" applyFill="1" applyBorder="1" applyAlignment="1" applyProtection="1">
      <alignment horizontal="left" vertical="center" wrapText="1"/>
    </xf>
    <xf numFmtId="0" fontId="1" fillId="0" borderId="1" xfId="92" applyFont="1" applyFill="1" applyBorder="1" applyAlignment="1">
      <alignment horizontal="center" vertical="center" wrapText="1"/>
    </xf>
    <xf numFmtId="179" fontId="1" fillId="0" borderId="1" xfId="120" applyNumberFormat="1" applyFont="1" applyFill="1" applyBorder="1" applyAlignment="1">
      <alignment horizontal="center" vertical="center" wrapText="1"/>
    </xf>
    <xf numFmtId="180" fontId="1" fillId="0" borderId="1" xfId="0" applyNumberFormat="1" applyFont="1" applyFill="1" applyBorder="1" applyAlignment="1">
      <alignment horizontal="left" vertical="center" wrapText="1"/>
    </xf>
    <xf numFmtId="190" fontId="1" fillId="0" borderId="1" xfId="153" applyNumberFormat="1" applyFont="1" applyFill="1" applyBorder="1" applyAlignment="1">
      <alignment horizontal="left" vertical="center" wrapText="1"/>
    </xf>
    <xf numFmtId="177" fontId="1" fillId="0" borderId="1" xfId="52" applyNumberFormat="1" applyFont="1" applyFill="1" applyBorder="1" applyAlignment="1">
      <alignment horizontal="left" vertical="center" wrapText="1"/>
    </xf>
    <xf numFmtId="177" fontId="1" fillId="0" borderId="1" xfId="52" applyNumberFormat="1" applyFont="1" applyFill="1" applyBorder="1" applyAlignment="1">
      <alignment horizontal="center" vertical="center" wrapText="1"/>
    </xf>
    <xf numFmtId="0" fontId="1" fillId="0" borderId="1" xfId="149" applyNumberFormat="1" applyFont="1" applyFill="1" applyBorder="1" applyAlignment="1">
      <alignment horizontal="center" vertical="center" wrapText="1"/>
    </xf>
    <xf numFmtId="0" fontId="1" fillId="0" borderId="1" xfId="94" applyFont="1" applyFill="1" applyBorder="1" applyAlignment="1">
      <alignment horizontal="left" vertical="center" wrapText="1"/>
    </xf>
    <xf numFmtId="0" fontId="1" fillId="0" borderId="1" xfId="94" applyFont="1" applyFill="1" applyBorder="1" applyAlignment="1">
      <alignment horizontal="center" vertical="center" wrapText="1"/>
    </xf>
    <xf numFmtId="0" fontId="1" fillId="0" borderId="8" xfId="0" applyFont="1" applyFill="1" applyBorder="1" applyAlignment="1">
      <alignment horizontal="left" vertical="center" wrapText="1"/>
    </xf>
    <xf numFmtId="0" fontId="1" fillId="0" borderId="8" xfId="0" applyFont="1" applyFill="1" applyBorder="1" applyAlignment="1">
      <alignment horizontal="center" vertical="center" wrapText="1"/>
    </xf>
    <xf numFmtId="190" fontId="1" fillId="0" borderId="8" xfId="0" applyNumberFormat="1" applyFont="1" applyFill="1" applyBorder="1" applyAlignment="1">
      <alignment horizontal="center" vertical="center" wrapText="1"/>
    </xf>
    <xf numFmtId="0" fontId="1" fillId="0" borderId="1" xfId="117" applyFont="1" applyFill="1" applyBorder="1" applyAlignment="1">
      <alignment horizontal="left" vertical="center" wrapText="1"/>
    </xf>
    <xf numFmtId="0" fontId="15" fillId="0" borderId="1" xfId="0" applyFont="1" applyFill="1" applyBorder="1" applyAlignment="1">
      <alignment horizontal="center" vertical="center" wrapText="1"/>
    </xf>
    <xf numFmtId="190" fontId="1" fillId="0" borderId="8" xfId="0" applyNumberFormat="1" applyFont="1" applyFill="1" applyBorder="1" applyAlignment="1">
      <alignment horizontal="left" vertical="center" wrapText="1"/>
    </xf>
    <xf numFmtId="187" fontId="1" fillId="0" borderId="8" xfId="0" applyNumberFormat="1" applyFont="1" applyFill="1" applyBorder="1" applyAlignment="1">
      <alignment horizontal="left" vertical="center" wrapText="1"/>
    </xf>
    <xf numFmtId="0" fontId="16" fillId="0" borderId="9" xfId="0" applyFont="1" applyFill="1" applyBorder="1" applyAlignment="1">
      <alignment horizontal="center" vertical="center" wrapText="1"/>
    </xf>
    <xf numFmtId="0" fontId="3" fillId="0" borderId="4" xfId="0" applyFont="1" applyFill="1" applyBorder="1" applyAlignment="1">
      <alignment horizontal="center" vertical="center"/>
    </xf>
    <xf numFmtId="0" fontId="17" fillId="0" borderId="8" xfId="0" applyFont="1" applyFill="1" applyBorder="1" applyAlignment="1">
      <alignment horizontal="center" vertical="center"/>
    </xf>
    <xf numFmtId="0" fontId="3"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1" xfId="107" applyFont="1" applyFill="1" applyBorder="1" applyAlignment="1">
      <alignment horizontal="center" vertical="center" wrapText="1"/>
    </xf>
    <xf numFmtId="0" fontId="3" fillId="0" borderId="1" xfId="0" applyFont="1" applyFill="1" applyBorder="1" applyAlignment="1">
      <alignment horizontal="center" vertical="center"/>
    </xf>
    <xf numFmtId="0" fontId="17" fillId="0" borderId="1" xfId="107" applyFont="1" applyFill="1" applyBorder="1" applyAlignment="1">
      <alignment horizontal="center" vertical="center" wrapText="1"/>
    </xf>
    <xf numFmtId="0" fontId="19" fillId="0" borderId="0" xfId="0" applyFont="1" applyFill="1">
      <alignment vertical="center"/>
    </xf>
    <xf numFmtId="0" fontId="20" fillId="0" borderId="0" xfId="107"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vertical="center"/>
    </xf>
    <xf numFmtId="0" fontId="11" fillId="0" borderId="0" xfId="0" applyFont="1" applyFill="1" applyBorder="1" applyAlignment="1">
      <alignment vertical="center"/>
    </xf>
    <xf numFmtId="0" fontId="1" fillId="0" borderId="0" xfId="0" applyFont="1" applyFill="1" applyBorder="1" applyAlignment="1">
      <alignment horizontal="center" vertical="center"/>
    </xf>
    <xf numFmtId="0" fontId="1" fillId="2" borderId="0" xfId="107" applyFont="1" applyFill="1" applyBorder="1" applyAlignment="1">
      <alignment horizontal="center" vertical="center" wrapText="1"/>
    </xf>
    <xf numFmtId="0" fontId="11" fillId="0" borderId="0" xfId="0" applyFont="1" applyFill="1" applyAlignment="1">
      <alignment vertical="center"/>
    </xf>
    <xf numFmtId="0" fontId="21" fillId="0" borderId="0" xfId="0" applyFont="1" applyAlignment="1">
      <alignment horizontal="left" vertical="center"/>
    </xf>
    <xf numFmtId="0" fontId="22" fillId="0" borderId="0" xfId="0" applyFont="1" applyFill="1" applyAlignment="1">
      <alignment horizontal="center" vertical="center"/>
    </xf>
    <xf numFmtId="0" fontId="22" fillId="0" borderId="0" xfId="0" applyFont="1" applyFill="1" applyAlignment="1">
      <alignment horizontal="left" vertical="center" wrapText="1"/>
    </xf>
    <xf numFmtId="0" fontId="23" fillId="0" borderId="0" xfId="0" applyFont="1" applyFill="1" applyAlignment="1">
      <alignment horizontal="center" vertical="center" wrapText="1"/>
    </xf>
    <xf numFmtId="0" fontId="23" fillId="0" borderId="0" xfId="0" applyFont="1" applyFill="1" applyAlignment="1">
      <alignment horizontal="left" vertical="center" wrapText="1"/>
    </xf>
    <xf numFmtId="0" fontId="23" fillId="0" borderId="0" xfId="0" applyFont="1" applyFill="1" applyAlignment="1">
      <alignment horizontal="center" vertical="center"/>
    </xf>
    <xf numFmtId="0" fontId="23" fillId="0" borderId="0" xfId="0" applyFont="1" applyFill="1" applyAlignment="1">
      <alignment horizontal="left" vertical="center"/>
    </xf>
    <xf numFmtId="0" fontId="19" fillId="0" borderId="0" xfId="0" applyFont="1" applyFill="1" applyAlignment="1">
      <alignment horizontal="left" vertical="center"/>
    </xf>
    <xf numFmtId="0" fontId="19" fillId="0" borderId="0" xfId="0" applyFont="1" applyFill="1" applyAlignment="1">
      <alignment horizontal="left" vertical="center" wrapText="1"/>
    </xf>
    <xf numFmtId="0" fontId="19" fillId="0" borderId="0" xfId="0" applyFont="1" applyFill="1" applyAlignment="1">
      <alignment horizontal="center" vertical="center"/>
    </xf>
    <xf numFmtId="0" fontId="20" fillId="0" borderId="1" xfId="153" applyFont="1" applyFill="1" applyBorder="1" applyAlignment="1">
      <alignment horizontal="center" vertical="center" wrapText="1"/>
    </xf>
    <xf numFmtId="176" fontId="20" fillId="0" borderId="1" xfId="153" applyNumberFormat="1"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153"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0" fontId="1" fillId="0" borderId="4" xfId="88" applyFont="1" applyFill="1" applyBorder="1" applyAlignment="1">
      <alignment horizontal="center" vertical="center" wrapText="1"/>
    </xf>
    <xf numFmtId="0" fontId="1" fillId="0" borderId="4" xfId="88" applyFont="1" applyFill="1" applyBorder="1" applyAlignment="1">
      <alignment horizontal="left" vertical="center" wrapText="1"/>
    </xf>
    <xf numFmtId="0" fontId="25" fillId="0" borderId="10" xfId="0" applyFont="1" applyFill="1" applyBorder="1" applyAlignment="1">
      <alignment horizontal="center" vertical="center" wrapText="1"/>
    </xf>
    <xf numFmtId="0" fontId="25" fillId="2" borderId="10" xfId="0" applyFont="1" applyFill="1" applyBorder="1" applyAlignment="1">
      <alignment horizontal="left" vertical="center" wrapText="1"/>
    </xf>
    <xf numFmtId="0" fontId="1" fillId="0" borderId="1" xfId="88" applyFont="1" applyFill="1" applyBorder="1" applyAlignment="1">
      <alignment horizontal="center" vertical="center"/>
    </xf>
    <xf numFmtId="183" fontId="1" fillId="0" borderId="1" xfId="128" applyNumberFormat="1" applyFont="1" applyFill="1" applyBorder="1" applyAlignment="1">
      <alignment horizontal="left" vertical="center" wrapText="1"/>
    </xf>
    <xf numFmtId="0" fontId="1" fillId="0" borderId="1" xfId="128" applyFont="1" applyFill="1" applyBorder="1" applyAlignment="1">
      <alignment horizontal="center" vertical="center" wrapText="1"/>
    </xf>
    <xf numFmtId="49" fontId="1" fillId="0" borderId="1" xfId="87" applyNumberFormat="1" applyFont="1" applyFill="1" applyBorder="1" applyAlignment="1">
      <alignment horizontal="center" vertical="center" wrapText="1"/>
    </xf>
    <xf numFmtId="0" fontId="1" fillId="0" borderId="1" xfId="128" applyFont="1" applyFill="1" applyBorder="1" applyAlignment="1">
      <alignment horizontal="left" vertical="center" wrapText="1"/>
    </xf>
    <xf numFmtId="0" fontId="22" fillId="0" borderId="0" xfId="0" applyFont="1" applyFill="1" applyAlignment="1">
      <alignment horizontal="left" vertical="center"/>
    </xf>
    <xf numFmtId="0" fontId="26" fillId="0" borderId="0" xfId="0" applyFont="1" applyFill="1" applyAlignment="1">
      <alignment horizontal="center" vertical="center"/>
    </xf>
    <xf numFmtId="177" fontId="20" fillId="0" borderId="1" xfId="153" applyNumberFormat="1" applyFont="1" applyFill="1" applyBorder="1" applyAlignment="1">
      <alignment horizontal="center" vertical="center" wrapText="1"/>
    </xf>
    <xf numFmtId="2" fontId="20" fillId="0" borderId="1" xfId="107" applyNumberFormat="1" applyFont="1" applyFill="1" applyBorder="1" applyAlignment="1">
      <alignment horizontal="center" vertical="center" wrapText="1"/>
    </xf>
    <xf numFmtId="49" fontId="20" fillId="0" borderId="1" xfId="153" applyNumberFormat="1" applyFont="1" applyFill="1" applyBorder="1" applyAlignment="1">
      <alignment horizontal="center" vertical="center" wrapText="1"/>
    </xf>
    <xf numFmtId="49" fontId="20" fillId="0" borderId="1" xfId="107" applyNumberFormat="1" applyFont="1" applyFill="1" applyBorder="1" applyAlignment="1">
      <alignment horizontal="center" vertical="center" wrapText="1"/>
    </xf>
    <xf numFmtId="0" fontId="20" fillId="0" borderId="1" xfId="107" applyFont="1" applyFill="1" applyBorder="1" applyAlignment="1">
      <alignment horizontal="center" vertical="center" wrapText="1"/>
    </xf>
    <xf numFmtId="0" fontId="24" fillId="0" borderId="1" xfId="139" applyNumberFormat="1" applyFont="1" applyFill="1" applyBorder="1" applyAlignment="1">
      <alignment horizontal="left" vertical="center" wrapText="1"/>
    </xf>
    <xf numFmtId="0" fontId="24" fillId="0" borderId="1" xfId="149" applyFont="1" applyFill="1" applyBorder="1" applyAlignment="1">
      <alignment horizontal="left" vertical="center" wrapText="1"/>
    </xf>
    <xf numFmtId="0" fontId="24" fillId="0" borderId="1" xfId="0" applyNumberFormat="1"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1" xfId="141" applyFont="1" applyFill="1" applyBorder="1" applyAlignment="1">
      <alignment horizontal="left" vertical="center" wrapText="1"/>
    </xf>
    <xf numFmtId="0" fontId="1" fillId="0" borderId="1" xfId="132" applyFont="1" applyFill="1" applyBorder="1" applyAlignment="1">
      <alignment horizontal="center" vertical="center" wrapText="1"/>
    </xf>
    <xf numFmtId="0" fontId="27" fillId="0" borderId="1" xfId="0" applyFont="1" applyFill="1" applyBorder="1" applyAlignment="1">
      <alignment horizontal="center" vertical="center"/>
    </xf>
    <xf numFmtId="0" fontId="27" fillId="0" borderId="1" xfId="0" applyFont="1" applyFill="1" applyBorder="1" applyAlignment="1">
      <alignment horizontal="left" vertical="center" wrapText="1"/>
    </xf>
    <xf numFmtId="49" fontId="27" fillId="0" borderId="1" xfId="50" applyNumberFormat="1" applyFont="1" applyFill="1" applyBorder="1" applyAlignment="1">
      <alignment horizontal="center" vertical="center" wrapText="1"/>
    </xf>
    <xf numFmtId="0" fontId="27" fillId="0" borderId="1" xfId="146" applyFont="1" applyFill="1" applyBorder="1" applyAlignment="1">
      <alignment horizontal="center" vertical="center" wrapText="1"/>
    </xf>
    <xf numFmtId="49" fontId="27" fillId="0" borderId="1" xfId="50" applyNumberFormat="1" applyFont="1" applyFill="1" applyBorder="1" applyAlignment="1">
      <alignment horizontal="left" vertical="center" wrapText="1"/>
    </xf>
    <xf numFmtId="0" fontId="24" fillId="0" borderId="12"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4" fillId="0" borderId="1" xfId="118" applyFont="1" applyFill="1" applyBorder="1" applyAlignment="1">
      <alignment horizontal="left" vertical="center" wrapText="1"/>
    </xf>
    <xf numFmtId="0" fontId="28" fillId="0" borderId="1" xfId="0" applyFont="1" applyFill="1" applyBorder="1" applyAlignment="1">
      <alignment horizontal="center" vertical="center" wrapText="1"/>
    </xf>
    <xf numFmtId="0" fontId="24" fillId="0" borderId="1" xfId="138" applyNumberFormat="1" applyFont="1" applyFill="1" applyBorder="1" applyAlignment="1">
      <alignment horizontal="center" vertical="center" wrapText="1"/>
    </xf>
    <xf numFmtId="0" fontId="25" fillId="0" borderId="1" xfId="118" applyFont="1" applyFill="1" applyBorder="1" applyAlignment="1">
      <alignment horizontal="left" vertical="center" wrapText="1"/>
    </xf>
    <xf numFmtId="0" fontId="27" fillId="0" borderId="1" xfId="54" applyNumberFormat="1" applyFont="1" applyFill="1" applyBorder="1" applyAlignment="1">
      <alignment horizontal="left" vertical="center" wrapText="1"/>
    </xf>
    <xf numFmtId="0" fontId="27" fillId="0" borderId="4" xfId="107" applyFont="1" applyFill="1" applyBorder="1" applyAlignment="1">
      <alignment horizontal="left" vertical="center" wrapText="1"/>
    </xf>
    <xf numFmtId="0" fontId="27" fillId="0" borderId="4" xfId="0" applyFont="1" applyFill="1" applyBorder="1" applyAlignment="1">
      <alignment horizontal="center" vertical="center" wrapText="1"/>
    </xf>
    <xf numFmtId="0" fontId="27" fillId="0" borderId="4" xfId="153" applyFont="1" applyFill="1" applyBorder="1" applyAlignment="1">
      <alignment horizontal="left" vertical="center" wrapText="1"/>
    </xf>
    <xf numFmtId="0" fontId="27" fillId="0" borderId="1" xfId="107" applyFont="1" applyFill="1" applyBorder="1" applyAlignment="1">
      <alignment horizontal="left" vertical="center" wrapText="1"/>
    </xf>
    <xf numFmtId="0" fontId="27" fillId="0" borderId="1" xfId="153" applyFont="1" applyFill="1" applyBorder="1" applyAlignment="1">
      <alignment horizontal="left" vertical="center" wrapText="1"/>
    </xf>
    <xf numFmtId="0" fontId="24" fillId="0" borderId="1" xfId="107" applyFont="1" applyFill="1" applyBorder="1" applyAlignment="1">
      <alignment horizontal="center" vertical="center" wrapText="1"/>
    </xf>
    <xf numFmtId="0" fontId="25"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27" fillId="0" borderId="1" xfId="153" applyFont="1" applyFill="1" applyBorder="1" applyAlignment="1">
      <alignment horizontal="center" vertical="center" wrapText="1"/>
    </xf>
    <xf numFmtId="0" fontId="1" fillId="0" borderId="1" xfId="113" applyFont="1" applyFill="1" applyBorder="1" applyAlignment="1">
      <alignment horizontal="left" vertical="center" wrapText="1"/>
    </xf>
    <xf numFmtId="0" fontId="1" fillId="0" borderId="1" xfId="113" applyFont="1" applyFill="1" applyBorder="1" applyAlignment="1">
      <alignment horizontal="center" vertical="center" wrapText="1"/>
    </xf>
    <xf numFmtId="0" fontId="1" fillId="0" borderId="1" xfId="107" applyFont="1" applyFill="1" applyBorder="1" applyAlignment="1" applyProtection="1">
      <alignment horizontal="center" vertical="center" wrapText="1"/>
    </xf>
    <xf numFmtId="0" fontId="27" fillId="0" borderId="1" xfId="98" applyNumberFormat="1" applyFont="1" applyFill="1" applyBorder="1" applyAlignment="1">
      <alignment horizontal="left" vertical="center" wrapText="1"/>
    </xf>
    <xf numFmtId="0" fontId="27" fillId="0" borderId="1" xfId="50" applyNumberFormat="1" applyFont="1" applyFill="1" applyBorder="1" applyAlignment="1">
      <alignment horizontal="center" vertical="center" wrapText="1"/>
    </xf>
    <xf numFmtId="0" fontId="27" fillId="0" borderId="1" xfId="107" applyNumberFormat="1" applyFont="1" applyFill="1" applyBorder="1" applyAlignment="1" applyProtection="1">
      <alignment horizontal="center" vertical="center" wrapText="1"/>
    </xf>
    <xf numFmtId="0" fontId="24" fillId="0" borderId="1" xfId="100" applyFont="1" applyFill="1" applyBorder="1" applyAlignment="1">
      <alignment horizontal="center" vertical="center" wrapText="1"/>
    </xf>
    <xf numFmtId="0" fontId="27" fillId="0" borderId="1" xfId="139" applyNumberFormat="1" applyFont="1" applyFill="1" applyBorder="1" applyAlignment="1">
      <alignment horizontal="left" vertical="center" wrapText="1"/>
    </xf>
    <xf numFmtId="0" fontId="27" fillId="0" borderId="1" xfId="117" applyNumberFormat="1" applyFont="1" applyFill="1" applyBorder="1" applyAlignment="1">
      <alignment horizontal="center" vertical="center" wrapText="1"/>
    </xf>
    <xf numFmtId="2" fontId="27" fillId="0" borderId="4" xfId="107" applyNumberFormat="1" applyFont="1" applyFill="1" applyBorder="1" applyAlignment="1">
      <alignment horizontal="left" vertical="center" wrapText="1"/>
    </xf>
    <xf numFmtId="9" fontId="27" fillId="0" borderId="4" xfId="3" applyFont="1" applyFill="1" applyBorder="1" applyAlignment="1" applyProtection="1">
      <alignment horizontal="left" vertical="center" wrapText="1"/>
    </xf>
    <xf numFmtId="0" fontId="27" fillId="0" borderId="4" xfId="117" applyNumberFormat="1" applyFont="1" applyFill="1" applyBorder="1" applyAlignment="1">
      <alignment horizontal="center" vertical="center" wrapText="1"/>
    </xf>
    <xf numFmtId="0" fontId="27" fillId="0" borderId="4" xfId="107" applyFont="1" applyFill="1" applyBorder="1" applyAlignment="1">
      <alignment horizontal="center" vertical="center" wrapText="1"/>
    </xf>
    <xf numFmtId="2" fontId="27" fillId="0" borderId="1" xfId="107" applyNumberFormat="1" applyFont="1" applyFill="1" applyBorder="1" applyAlignment="1">
      <alignment horizontal="left" vertical="center" wrapText="1"/>
    </xf>
    <xf numFmtId="9" fontId="27" fillId="0" borderId="1" xfId="3" applyFont="1" applyFill="1" applyBorder="1" applyAlignment="1" applyProtection="1">
      <alignment horizontal="left" vertical="center" wrapText="1"/>
    </xf>
    <xf numFmtId="0" fontId="1" fillId="0" borderId="1" xfId="139" applyFont="1" applyFill="1" applyBorder="1" applyAlignment="1" applyProtection="1">
      <alignment horizontal="left" vertical="center" wrapText="1"/>
    </xf>
    <xf numFmtId="0" fontId="1" fillId="0" borderId="1" xfId="135" applyNumberFormat="1" applyFont="1" applyFill="1" applyBorder="1" applyAlignment="1">
      <alignment horizontal="center" vertical="center"/>
    </xf>
    <xf numFmtId="179" fontId="27" fillId="0" borderId="1" xfId="153" applyNumberFormat="1" applyFont="1" applyFill="1" applyBorder="1" applyAlignment="1">
      <alignment horizontal="center" vertical="center" wrapText="1"/>
    </xf>
    <xf numFmtId="179" fontId="27" fillId="0" borderId="1" xfId="107" applyNumberFormat="1" applyFont="1" applyFill="1" applyBorder="1" applyAlignment="1">
      <alignment horizontal="center" vertical="center" wrapText="1"/>
    </xf>
    <xf numFmtId="2" fontId="1" fillId="0" borderId="1" xfId="64" applyNumberFormat="1" applyFont="1" applyFill="1" applyBorder="1" applyAlignment="1">
      <alignment horizontal="left" vertical="center" wrapText="1"/>
    </xf>
    <xf numFmtId="187" fontId="1" fillId="0" borderId="1" xfId="6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153" applyFont="1" applyFill="1" applyBorder="1" applyAlignment="1">
      <alignment horizontal="left" vertical="center" wrapText="1"/>
    </xf>
    <xf numFmtId="0" fontId="27" fillId="2" borderId="1" xfId="0" applyFont="1" applyFill="1" applyBorder="1" applyAlignment="1">
      <alignment horizontal="left" vertical="center" wrapText="1"/>
    </xf>
    <xf numFmtId="0" fontId="1" fillId="0" borderId="1" xfId="52" applyFont="1" applyFill="1" applyBorder="1" applyAlignment="1">
      <alignment horizontal="left" vertical="center" wrapText="1"/>
    </xf>
    <xf numFmtId="0" fontId="1" fillId="0" borderId="1" xfId="52" applyFont="1" applyFill="1" applyBorder="1" applyAlignment="1">
      <alignment horizontal="center" vertical="center" wrapText="1"/>
    </xf>
    <xf numFmtId="0" fontId="1" fillId="0" borderId="1" xfId="79" applyFont="1" applyFill="1" applyBorder="1" applyAlignment="1">
      <alignment horizontal="left" vertical="center" wrapText="1"/>
    </xf>
    <xf numFmtId="0" fontId="1" fillId="0" borderId="1" xfId="79" applyFont="1" applyFill="1" applyBorder="1" applyAlignment="1">
      <alignment horizontal="center" vertical="center" wrapText="1"/>
    </xf>
    <xf numFmtId="0" fontId="1" fillId="0" borderId="1" xfId="148" applyFont="1" applyFill="1" applyBorder="1" applyAlignment="1">
      <alignment horizontal="center" vertical="center" wrapText="1"/>
    </xf>
    <xf numFmtId="0" fontId="24" fillId="0" borderId="1" xfId="142" applyFont="1" applyFill="1" applyBorder="1" applyAlignment="1">
      <alignment horizontal="left" vertical="center" wrapText="1"/>
    </xf>
    <xf numFmtId="0" fontId="24" fillId="0" borderId="1" xfId="142" applyFont="1" applyFill="1" applyBorder="1" applyAlignment="1">
      <alignment horizontal="center" vertical="center" wrapText="1"/>
    </xf>
    <xf numFmtId="0" fontId="1" fillId="0" borderId="1" xfId="142" applyFont="1" applyFill="1" applyBorder="1" applyAlignment="1">
      <alignment horizontal="left" vertical="center" wrapText="1"/>
    </xf>
    <xf numFmtId="0" fontId="1" fillId="0" borderId="1" xfId="79" applyFont="1" applyFill="1" applyBorder="1" applyAlignment="1">
      <alignment horizontal="center" vertical="center"/>
    </xf>
    <xf numFmtId="0" fontId="27" fillId="0" borderId="1" xfId="74" applyFont="1" applyFill="1" applyBorder="1" applyAlignment="1">
      <alignment horizontal="left" vertical="center" wrapText="1"/>
    </xf>
    <xf numFmtId="0" fontId="27" fillId="0" borderId="1" xfId="101" applyFont="1" applyFill="1" applyBorder="1" applyAlignment="1">
      <alignment horizontal="center" vertical="center" wrapText="1"/>
    </xf>
    <xf numFmtId="0" fontId="27" fillId="0" borderId="1" xfId="72" applyFont="1" applyFill="1" applyBorder="1" applyAlignment="1">
      <alignment horizontal="center" vertical="center" wrapText="1"/>
    </xf>
    <xf numFmtId="0" fontId="27" fillId="0" borderId="1" xfId="134" applyFont="1" applyFill="1" applyBorder="1" applyAlignment="1">
      <alignment horizontal="left" vertical="center" wrapText="1"/>
    </xf>
    <xf numFmtId="0" fontId="27" fillId="0" borderId="1" xfId="88" applyFont="1" applyFill="1" applyBorder="1" applyAlignment="1">
      <alignment horizontal="left" vertical="center" wrapText="1"/>
    </xf>
    <xf numFmtId="0" fontId="27" fillId="0" borderId="1" xfId="88" applyFont="1" applyFill="1" applyBorder="1" applyAlignment="1">
      <alignment vertical="center" wrapText="1"/>
    </xf>
    <xf numFmtId="0" fontId="27" fillId="0" borderId="1" xfId="88" applyFont="1" applyFill="1" applyBorder="1" applyAlignment="1">
      <alignment horizontal="center" vertical="center" wrapText="1"/>
    </xf>
    <xf numFmtId="0" fontId="27" fillId="0" borderId="1" xfId="144" applyFont="1" applyFill="1" applyBorder="1" applyAlignment="1">
      <alignment horizontal="left" vertical="center" wrapText="1"/>
    </xf>
    <xf numFmtId="0" fontId="27" fillId="0" borderId="1" xfId="78" applyFont="1" applyFill="1" applyBorder="1" applyAlignment="1">
      <alignment horizontal="left" vertical="center" wrapText="1"/>
    </xf>
    <xf numFmtId="0" fontId="27" fillId="0" borderId="1" xfId="134" applyFont="1" applyFill="1" applyBorder="1" applyAlignment="1">
      <alignment horizontal="center" vertical="center" wrapText="1"/>
    </xf>
    <xf numFmtId="0" fontId="27" fillId="0" borderId="1" xfId="62" applyFont="1" applyFill="1" applyBorder="1" applyAlignment="1">
      <alignment horizontal="left" vertical="center" wrapText="1"/>
    </xf>
    <xf numFmtId="0" fontId="27" fillId="0" borderId="1" xfId="72" applyFont="1" applyFill="1" applyBorder="1" applyAlignment="1">
      <alignment horizontal="left" vertical="center" wrapText="1"/>
    </xf>
    <xf numFmtId="0" fontId="27" fillId="0" borderId="1" xfId="72" applyNumberFormat="1" applyFont="1" applyFill="1" applyBorder="1" applyAlignment="1">
      <alignment horizontal="center" vertical="center" wrapText="1"/>
    </xf>
    <xf numFmtId="0" fontId="27" fillId="0" borderId="1" xfId="95" applyFont="1" applyFill="1" applyBorder="1" applyAlignment="1">
      <alignment horizontal="left" vertical="center" wrapText="1"/>
    </xf>
    <xf numFmtId="0" fontId="27" fillId="0" borderId="1" xfId="62" applyFont="1" applyFill="1" applyBorder="1" applyAlignment="1">
      <alignment horizontal="center" vertical="center" wrapText="1"/>
    </xf>
    <xf numFmtId="0" fontId="27" fillId="0" borderId="1" xfId="77" applyFont="1" applyFill="1" applyBorder="1" applyAlignment="1">
      <alignment horizontal="left" vertical="center" wrapText="1"/>
    </xf>
    <xf numFmtId="0" fontId="27" fillId="0" borderId="1" xfId="103" applyFont="1" applyFill="1" applyBorder="1" applyAlignment="1">
      <alignment horizontal="center" vertical="center" wrapText="1"/>
    </xf>
    <xf numFmtId="0" fontId="27" fillId="0" borderId="1" xfId="84" applyFont="1" applyFill="1" applyBorder="1" applyAlignment="1">
      <alignment horizontal="center" vertical="center" wrapText="1"/>
    </xf>
    <xf numFmtId="0" fontId="27" fillId="0" borderId="1" xfId="132" applyFont="1" applyFill="1" applyBorder="1" applyAlignment="1">
      <alignment horizontal="left" vertical="center" wrapText="1"/>
    </xf>
    <xf numFmtId="0" fontId="27" fillId="0" borderId="1" xfId="109" applyFont="1" applyFill="1" applyBorder="1" applyAlignment="1">
      <alignment horizontal="left" vertical="center" wrapText="1"/>
    </xf>
    <xf numFmtId="0" fontId="27" fillId="0" borderId="1" xfId="67" applyFont="1" applyFill="1" applyBorder="1" applyAlignment="1">
      <alignment horizontal="left" vertical="center" wrapText="1"/>
    </xf>
    <xf numFmtId="0" fontId="1" fillId="2" borderId="1" xfId="107" applyFont="1" applyFill="1" applyBorder="1" applyAlignment="1">
      <alignment horizontal="left" vertical="center" wrapText="1"/>
    </xf>
    <xf numFmtId="0" fontId="1" fillId="0" borderId="1" xfId="61" applyFont="1" applyFill="1" applyBorder="1" applyAlignment="1">
      <alignment horizontal="left" vertical="center" wrapText="1"/>
    </xf>
    <xf numFmtId="0" fontId="24" fillId="0" borderId="1" xfId="127" applyFont="1" applyFill="1" applyBorder="1" applyAlignment="1">
      <alignment horizontal="center" vertical="center" wrapText="1"/>
    </xf>
    <xf numFmtId="0" fontId="27" fillId="0" borderId="1" xfId="74" applyFont="1" applyFill="1" applyBorder="1" applyAlignment="1">
      <alignment horizontal="center" vertical="center" wrapText="1"/>
    </xf>
    <xf numFmtId="0" fontId="27" fillId="0" borderId="1" xfId="100" applyFont="1" applyFill="1" applyBorder="1" applyAlignment="1">
      <alignment horizontal="center" vertical="center" wrapText="1"/>
    </xf>
    <xf numFmtId="0" fontId="27" fillId="0" borderId="1" xfId="70" applyFont="1" applyFill="1" applyBorder="1" applyAlignment="1">
      <alignment horizontal="left" vertical="center" wrapText="1"/>
    </xf>
    <xf numFmtId="0" fontId="27" fillId="0" borderId="1" xfId="104" applyFont="1" applyFill="1" applyBorder="1" applyAlignment="1">
      <alignment horizontal="left" vertical="center" wrapText="1"/>
    </xf>
    <xf numFmtId="187" fontId="27" fillId="0" borderId="1" xfId="121" applyNumberFormat="1" applyFont="1" applyFill="1" applyBorder="1" applyAlignment="1">
      <alignment horizontal="left" vertical="center" wrapText="1"/>
    </xf>
    <xf numFmtId="0" fontId="27" fillId="0" borderId="1" xfId="111" applyFont="1" applyFill="1" applyBorder="1" applyAlignment="1">
      <alignment horizontal="center" vertical="center" wrapText="1"/>
    </xf>
    <xf numFmtId="0" fontId="27" fillId="0" borderId="1" xfId="63" applyNumberFormat="1" applyFont="1" applyFill="1" applyBorder="1" applyAlignment="1">
      <alignment horizontal="center" vertical="center" wrapText="1"/>
    </xf>
    <xf numFmtId="2" fontId="27" fillId="0" borderId="1" xfId="63" applyNumberFormat="1" applyFont="1" applyFill="1" applyBorder="1" applyAlignment="1">
      <alignment horizontal="left" vertical="center" wrapText="1"/>
    </xf>
    <xf numFmtId="0" fontId="27" fillId="0" borderId="1" xfId="81" applyFont="1" applyFill="1" applyBorder="1" applyAlignment="1" applyProtection="1">
      <alignment horizontal="left" vertical="center" wrapText="1"/>
    </xf>
    <xf numFmtId="0" fontId="27" fillId="0" borderId="1" xfId="51" applyFont="1" applyFill="1" applyBorder="1" applyAlignment="1">
      <alignment horizontal="left" vertical="center" wrapText="1"/>
    </xf>
    <xf numFmtId="0" fontId="27" fillId="0" borderId="1" xfId="115" applyNumberFormat="1" applyFont="1" applyFill="1" applyBorder="1" applyAlignment="1">
      <alignment horizontal="center" vertical="center" wrapText="1"/>
    </xf>
    <xf numFmtId="0" fontId="27" fillId="0" borderId="1" xfId="76" applyFont="1" applyFill="1" applyBorder="1" applyAlignment="1">
      <alignment horizontal="center" vertical="center" wrapText="1"/>
    </xf>
    <xf numFmtId="0" fontId="27" fillId="0" borderId="1" xfId="109" applyNumberFormat="1" applyFont="1" applyFill="1" applyBorder="1" applyAlignment="1">
      <alignment horizontal="left" vertical="center" wrapText="1"/>
    </xf>
    <xf numFmtId="0" fontId="11" fillId="0" borderId="0" xfId="0" applyFont="1" applyFill="1" applyBorder="1" applyAlignment="1">
      <alignment horizontal="center" vertical="center" wrapText="1"/>
    </xf>
    <xf numFmtId="0" fontId="27" fillId="0" borderId="1" xfId="147" applyFont="1" applyFill="1" applyBorder="1" applyAlignment="1">
      <alignment horizontal="center" vertical="center" wrapText="1"/>
    </xf>
    <xf numFmtId="0" fontId="27" fillId="0" borderId="9" xfId="62" applyFont="1" applyFill="1" applyBorder="1" applyAlignment="1">
      <alignment horizontal="center" vertical="center" wrapText="1"/>
    </xf>
    <xf numFmtId="0" fontId="27" fillId="0" borderId="9" xfId="88" applyFont="1" applyFill="1" applyBorder="1" applyAlignment="1">
      <alignment horizontal="center" vertical="center" wrapText="1"/>
    </xf>
    <xf numFmtId="0" fontId="1" fillId="0" borderId="1" xfId="127" applyFont="1" applyFill="1" applyBorder="1" applyAlignment="1">
      <alignment horizontal="left" vertical="center" wrapText="1"/>
    </xf>
    <xf numFmtId="0" fontId="1" fillId="0" borderId="1" xfId="127" applyFont="1" applyFill="1" applyBorder="1" applyAlignment="1">
      <alignment horizontal="center" vertical="center" wrapText="1"/>
    </xf>
    <xf numFmtId="0" fontId="1" fillId="0" borderId="6" xfId="52" applyFont="1" applyFill="1" applyBorder="1" applyAlignment="1">
      <alignment horizontal="left" vertical="center" wrapText="1"/>
    </xf>
    <xf numFmtId="0" fontId="1" fillId="0" borderId="6" xfId="52" applyFont="1" applyFill="1" applyBorder="1" applyAlignment="1">
      <alignment horizontal="center" vertical="center" wrapText="1"/>
    </xf>
    <xf numFmtId="0" fontId="1" fillId="0" borderId="1" xfId="116" applyFont="1" applyFill="1" applyBorder="1" applyAlignment="1">
      <alignment horizontal="left" vertical="center" wrapText="1"/>
    </xf>
    <xf numFmtId="0" fontId="1" fillId="0" borderId="1" xfId="70" applyFont="1" applyFill="1" applyBorder="1" applyAlignment="1">
      <alignment horizontal="center" vertical="center" wrapText="1"/>
    </xf>
    <xf numFmtId="0" fontId="24" fillId="0" borderId="1" xfId="72" applyFont="1" applyFill="1" applyBorder="1" applyAlignment="1">
      <alignment horizontal="center" vertical="center" wrapText="1"/>
    </xf>
    <xf numFmtId="0" fontId="24" fillId="0" borderId="1" xfId="72" applyFont="1" applyFill="1" applyBorder="1" applyAlignment="1">
      <alignment horizontal="left" vertical="center" wrapText="1"/>
    </xf>
    <xf numFmtId="0" fontId="27" fillId="0" borderId="2" xfId="0" applyFont="1" applyFill="1" applyBorder="1" applyAlignment="1">
      <alignment horizontal="center" vertical="center"/>
    </xf>
    <xf numFmtId="179" fontId="27" fillId="0" borderId="1" xfId="118" applyNumberFormat="1" applyFont="1" applyFill="1" applyBorder="1" applyAlignment="1">
      <alignment horizontal="center" vertical="center" wrapText="1"/>
    </xf>
    <xf numFmtId="0" fontId="27" fillId="0" borderId="1" xfId="126" applyFont="1" applyFill="1" applyBorder="1" applyAlignment="1">
      <alignment horizontal="left" vertical="center" wrapText="1"/>
    </xf>
    <xf numFmtId="0" fontId="27" fillId="0" borderId="1" xfId="63" applyFont="1" applyFill="1" applyBorder="1" applyAlignment="1">
      <alignment horizontal="center" vertical="center" wrapText="1"/>
    </xf>
    <xf numFmtId="0" fontId="24" fillId="0" borderId="13" xfId="72" applyFont="1" applyFill="1" applyBorder="1" applyAlignment="1">
      <alignment horizontal="center" vertical="center" wrapText="1"/>
    </xf>
    <xf numFmtId="0" fontId="1" fillId="0" borderId="13" xfId="88" applyFont="1" applyFill="1" applyBorder="1" applyAlignment="1" applyProtection="1">
      <alignment horizontal="center" vertical="center" wrapText="1"/>
    </xf>
    <xf numFmtId="0" fontId="24" fillId="0" borderId="1" xfId="0" applyNumberFormat="1" applyFont="1" applyFill="1" applyBorder="1" applyAlignment="1" applyProtection="1">
      <alignment horizontal="center" vertical="center" wrapText="1"/>
    </xf>
    <xf numFmtId="0" fontId="25" fillId="0" borderId="3" xfId="0" applyFont="1" applyFill="1" applyBorder="1" applyAlignment="1">
      <alignment horizontal="center" vertical="center" wrapText="1"/>
    </xf>
    <xf numFmtId="0" fontId="25" fillId="0" borderId="1" xfId="86" applyFont="1" applyFill="1" applyBorder="1" applyAlignment="1" applyProtection="1">
      <alignment horizontal="left" vertical="center" wrapText="1"/>
    </xf>
    <xf numFmtId="0" fontId="24" fillId="0" borderId="1" xfId="149" applyFont="1" applyFill="1" applyBorder="1" applyAlignment="1">
      <alignment horizontal="center" vertical="center" wrapText="1"/>
    </xf>
    <xf numFmtId="0" fontId="24" fillId="0" borderId="1" xfId="107" applyFont="1" applyFill="1" applyBorder="1" applyAlignment="1">
      <alignment horizontal="left" vertical="center" wrapText="1"/>
    </xf>
    <xf numFmtId="0" fontId="24" fillId="0" borderId="1" xfId="54" applyNumberFormat="1" applyFont="1" applyFill="1" applyBorder="1" applyAlignment="1">
      <alignment horizontal="left" vertical="center" wrapText="1"/>
    </xf>
    <xf numFmtId="0" fontId="24" fillId="0" borderId="1" xfId="11" applyNumberFormat="1" applyFont="1" applyFill="1" applyBorder="1" applyAlignment="1" applyProtection="1">
      <alignment horizontal="left" vertical="center" wrapText="1"/>
    </xf>
    <xf numFmtId="0" fontId="24" fillId="0" borderId="1" xfId="88" applyFont="1" applyFill="1" applyBorder="1" applyAlignment="1">
      <alignment horizontal="left" vertical="center" wrapText="1"/>
    </xf>
    <xf numFmtId="0" fontId="24" fillId="0" borderId="13" xfId="0" applyNumberFormat="1" applyFont="1" applyFill="1" applyBorder="1" applyAlignment="1" applyProtection="1">
      <alignment horizontal="center" vertical="center" wrapText="1"/>
    </xf>
    <xf numFmtId="0" fontId="1" fillId="0" borderId="13" xfId="88" applyFont="1" applyFill="1" applyBorder="1" applyAlignment="1">
      <alignment horizontal="center" vertical="center" wrapText="1"/>
    </xf>
    <xf numFmtId="0" fontId="1" fillId="0" borderId="13"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5" fillId="0" borderId="12" xfId="0" applyFont="1" applyFill="1" applyBorder="1" applyAlignment="1">
      <alignment horizontal="left" vertical="center" wrapText="1"/>
    </xf>
    <xf numFmtId="0" fontId="25" fillId="0" borderId="1" xfId="62" applyFont="1" applyFill="1" applyBorder="1" applyAlignment="1">
      <alignment horizontal="left" vertical="center" wrapText="1"/>
    </xf>
    <xf numFmtId="0" fontId="1" fillId="0" borderId="1" xfId="61" applyNumberFormat="1" applyFont="1" applyFill="1" applyBorder="1" applyAlignment="1">
      <alignment horizontal="center" vertical="center"/>
    </xf>
    <xf numFmtId="0" fontId="27" fillId="0" borderId="1" xfId="107" applyNumberFormat="1" applyFont="1" applyFill="1" applyBorder="1" applyAlignment="1">
      <alignment horizontal="center" vertical="center" wrapText="1"/>
    </xf>
    <xf numFmtId="0" fontId="24" fillId="0" borderId="1" xfId="133" applyNumberFormat="1" applyFont="1" applyFill="1" applyBorder="1" applyAlignment="1">
      <alignment horizontal="center" vertical="center" wrapText="1"/>
    </xf>
    <xf numFmtId="0" fontId="24" fillId="0" borderId="1" xfId="54" applyFont="1" applyFill="1" applyBorder="1" applyAlignment="1">
      <alignment horizontal="left" vertical="center" wrapText="1"/>
    </xf>
    <xf numFmtId="0" fontId="24" fillId="0" borderId="6" xfId="107" applyFont="1" applyFill="1" applyBorder="1" applyAlignment="1">
      <alignment horizontal="left" vertical="center" wrapText="1"/>
    </xf>
    <xf numFmtId="0" fontId="24" fillId="0" borderId="6" xfId="107" applyFont="1" applyFill="1" applyBorder="1" applyAlignment="1">
      <alignment horizontal="center" vertical="center" wrapText="1"/>
    </xf>
    <xf numFmtId="0" fontId="25" fillId="0" borderId="1" xfId="107" applyFont="1" applyFill="1" applyBorder="1" applyAlignment="1">
      <alignment horizontal="center" vertical="center" wrapText="1"/>
    </xf>
    <xf numFmtId="0" fontId="25" fillId="0" borderId="4"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27" fillId="0" borderId="1" xfId="129" applyFont="1" applyFill="1" applyBorder="1" applyAlignment="1">
      <alignment horizontal="left" vertical="center" wrapText="1"/>
    </xf>
    <xf numFmtId="0" fontId="27" fillId="0" borderId="1" xfId="135" applyFont="1" applyFill="1" applyBorder="1" applyAlignment="1">
      <alignment horizontal="center" vertical="center" wrapText="1"/>
    </xf>
    <xf numFmtId="0" fontId="27" fillId="2" borderId="1" xfId="129"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3" borderId="1" xfId="107" applyFont="1" applyFill="1" applyBorder="1" applyAlignment="1">
      <alignment horizontal="left" vertical="center" wrapText="1"/>
    </xf>
    <xf numFmtId="0" fontId="24" fillId="0" borderId="1" xfId="153" applyFont="1" applyFill="1" applyBorder="1" applyAlignment="1">
      <alignment horizontal="left" vertical="center" wrapText="1"/>
    </xf>
    <xf numFmtId="0" fontId="27" fillId="0" borderId="1" xfId="135" applyFont="1" applyFill="1" applyBorder="1" applyAlignment="1">
      <alignment horizontal="center" vertical="center"/>
    </xf>
    <xf numFmtId="0" fontId="27" fillId="4" borderId="1" xfId="107" applyFont="1" applyFill="1" applyBorder="1" applyAlignment="1">
      <alignment horizontal="left" vertical="center" wrapText="1"/>
    </xf>
    <xf numFmtId="0" fontId="27" fillId="3" borderId="1" xfId="107" applyNumberFormat="1" applyFont="1" applyFill="1" applyBorder="1" applyAlignment="1">
      <alignment horizontal="center" vertical="center" wrapText="1"/>
    </xf>
    <xf numFmtId="0" fontId="24" fillId="3" borderId="1" xfId="138" applyNumberFormat="1" applyFont="1" applyFill="1" applyBorder="1" applyAlignment="1">
      <alignment horizontal="center" vertical="center" wrapText="1"/>
    </xf>
    <xf numFmtId="0" fontId="25" fillId="3" borderId="1" xfId="118" applyFont="1" applyFill="1" applyBorder="1" applyAlignment="1">
      <alignment horizontal="left" vertical="center" wrapText="1"/>
    </xf>
    <xf numFmtId="180" fontId="24" fillId="0" borderId="1" xfId="0" applyNumberFormat="1" applyFont="1" applyFill="1" applyBorder="1" applyAlignment="1">
      <alignment horizontal="center" vertical="center" wrapText="1"/>
    </xf>
    <xf numFmtId="0" fontId="24" fillId="0" borderId="6" xfId="11" applyNumberFormat="1" applyFont="1" applyFill="1" applyBorder="1" applyAlignment="1" applyProtection="1">
      <alignment horizontal="left" vertical="center" wrapText="1"/>
    </xf>
    <xf numFmtId="0" fontId="24" fillId="0" borderId="6" xfId="0" applyFont="1" applyFill="1" applyBorder="1" applyAlignment="1">
      <alignment horizontal="center" vertical="center" wrapText="1"/>
    </xf>
    <xf numFmtId="0" fontId="24" fillId="3" borderId="6" xfId="138" applyNumberFormat="1" applyFont="1" applyFill="1" applyBorder="1" applyAlignment="1">
      <alignment horizontal="center" vertical="center" wrapText="1"/>
    </xf>
    <xf numFmtId="0" fontId="25" fillId="3" borderId="6" xfId="118" applyFont="1" applyFill="1" applyBorder="1" applyAlignment="1">
      <alignment horizontal="left" vertical="center" wrapText="1"/>
    </xf>
    <xf numFmtId="180" fontId="24" fillId="0" borderId="6" xfId="0" applyNumberFormat="1" applyFont="1" applyFill="1" applyBorder="1" applyAlignment="1">
      <alignment horizontal="center" vertical="center" wrapText="1"/>
    </xf>
    <xf numFmtId="0" fontId="24" fillId="3" borderId="1" xfId="107" applyFont="1" applyFill="1" applyBorder="1" applyAlignment="1">
      <alignment horizontal="left" vertical="center" wrapText="1"/>
    </xf>
    <xf numFmtId="0" fontId="24" fillId="3" borderId="1" xfId="107" applyFont="1" applyFill="1" applyBorder="1" applyAlignment="1">
      <alignment horizontal="center" vertical="center" wrapText="1"/>
    </xf>
    <xf numFmtId="0" fontId="25" fillId="0" borderId="1" xfId="0" applyFont="1" applyBorder="1" applyAlignment="1">
      <alignment horizontal="left" vertical="center" wrapText="1"/>
    </xf>
    <xf numFmtId="0" fontId="25" fillId="0" borderId="1" xfId="0" applyFont="1" applyBorder="1" applyAlignment="1">
      <alignment horizontal="center" vertical="center" wrapText="1"/>
    </xf>
    <xf numFmtId="0" fontId="24" fillId="3" borderId="4" xfId="107" applyFont="1" applyFill="1" applyBorder="1" applyAlignment="1">
      <alignment horizontal="left" vertical="center" wrapText="1"/>
    </xf>
    <xf numFmtId="0" fontId="24" fillId="0" borderId="4" xfId="0" applyFont="1" applyFill="1" applyBorder="1" applyAlignment="1">
      <alignment horizontal="center" vertical="center" wrapText="1"/>
    </xf>
    <xf numFmtId="0" fontId="29" fillId="0" borderId="4" xfId="54" applyFont="1" applyBorder="1" applyAlignment="1">
      <alignment horizontal="left" vertical="center" wrapText="1"/>
    </xf>
    <xf numFmtId="0" fontId="24" fillId="0" borderId="4" xfId="0" applyNumberFormat="1" applyFont="1" applyFill="1" applyBorder="1" applyAlignment="1">
      <alignment horizontal="center" vertical="center" wrapText="1"/>
    </xf>
    <xf numFmtId="0" fontId="30" fillId="0" borderId="1" xfId="54" applyFont="1" applyBorder="1" applyAlignment="1">
      <alignment horizontal="left" vertical="center" wrapText="1"/>
    </xf>
    <xf numFmtId="0" fontId="29" fillId="0" borderId="1" xfId="54" applyFont="1" applyBorder="1" applyAlignment="1">
      <alignment horizontal="left" vertical="center" wrapText="1"/>
    </xf>
    <xf numFmtId="0" fontId="24" fillId="0" borderId="1" xfId="139" applyFont="1" applyFill="1" applyBorder="1" applyAlignment="1">
      <alignment horizontal="left" vertical="center" wrapText="1"/>
    </xf>
    <xf numFmtId="0" fontId="24" fillId="0" borderId="1" xfId="133" applyFont="1" applyFill="1" applyBorder="1" applyAlignment="1">
      <alignment horizontal="center" vertical="center" wrapText="1"/>
    </xf>
    <xf numFmtId="0" fontId="24" fillId="0" borderId="6" xfId="0" applyFont="1" applyFill="1" applyBorder="1" applyAlignment="1">
      <alignment horizontal="left" vertical="center" wrapText="1"/>
    </xf>
    <xf numFmtId="0" fontId="27" fillId="0" borderId="6" xfId="0" applyFont="1" applyFill="1" applyBorder="1" applyAlignment="1">
      <alignment horizontal="center" vertical="center"/>
    </xf>
    <xf numFmtId="0" fontId="1" fillId="0" borderId="1" xfId="133" applyNumberFormat="1" applyFont="1" applyFill="1" applyBorder="1" applyAlignment="1">
      <alignment horizontal="center" vertical="center"/>
    </xf>
    <xf numFmtId="9" fontId="1" fillId="0" borderId="1" xfId="3" applyFont="1" applyFill="1" applyBorder="1" applyAlignment="1" applyProtection="1">
      <alignment horizontal="left" vertical="center" wrapText="1"/>
    </xf>
    <xf numFmtId="178" fontId="1" fillId="0" borderId="1" xfId="0" applyNumberFormat="1" applyFont="1" applyFill="1" applyBorder="1" applyAlignment="1">
      <alignment horizontal="left" vertical="center" wrapText="1"/>
    </xf>
    <xf numFmtId="178" fontId="1" fillId="0" borderId="1" xfId="0" applyNumberFormat="1" applyFont="1" applyFill="1" applyBorder="1" applyAlignment="1" applyProtection="1">
      <alignment horizontal="left" vertical="center" wrapText="1"/>
    </xf>
    <xf numFmtId="179" fontId="1" fillId="0" borderId="1" xfId="153" applyNumberFormat="1" applyFont="1" applyFill="1" applyBorder="1" applyAlignment="1">
      <alignment horizontal="left" vertical="center" wrapText="1"/>
    </xf>
    <xf numFmtId="177" fontId="27" fillId="3" borderId="1" xfId="107" applyNumberFormat="1" applyFont="1" applyFill="1" applyBorder="1" applyAlignment="1">
      <alignment horizontal="left" vertical="center" wrapText="1"/>
    </xf>
    <xf numFmtId="177" fontId="1" fillId="0" borderId="1" xfId="153" applyNumberFormat="1" applyFont="1" applyFill="1" applyBorder="1" applyAlignment="1">
      <alignment horizontal="left" vertical="center" wrapText="1"/>
    </xf>
    <xf numFmtId="0" fontId="24" fillId="0" borderId="1" xfId="0" applyFont="1" applyFill="1" applyBorder="1" applyAlignment="1">
      <alignment vertical="center"/>
    </xf>
    <xf numFmtId="0" fontId="24" fillId="3" borderId="1" xfId="118" applyFont="1" applyFill="1" applyBorder="1" applyAlignment="1">
      <alignment horizontal="left" vertical="center" wrapText="1"/>
    </xf>
    <xf numFmtId="0" fontId="24" fillId="0" borderId="6" xfId="0" applyFont="1" applyFill="1" applyBorder="1" applyAlignment="1">
      <alignment vertical="center"/>
    </xf>
    <xf numFmtId="0" fontId="1" fillId="0" borderId="6" xfId="107" applyFont="1" applyFill="1" applyBorder="1" applyAlignment="1">
      <alignment horizontal="left" vertical="center" wrapText="1"/>
    </xf>
    <xf numFmtId="0" fontId="24" fillId="0" borderId="4" xfId="0" applyFont="1" applyFill="1" applyBorder="1" applyAlignment="1">
      <alignment vertical="center"/>
    </xf>
    <xf numFmtId="0" fontId="29" fillId="0" borderId="4" xfId="139" applyFont="1" applyBorder="1" applyAlignment="1">
      <alignment horizontal="left" vertical="center" wrapText="1"/>
    </xf>
    <xf numFmtId="0" fontId="29" fillId="0" borderId="4" xfId="0" applyFont="1" applyFill="1" applyBorder="1" applyAlignment="1">
      <alignment horizontal="left" vertical="center" wrapText="1"/>
    </xf>
    <xf numFmtId="0" fontId="24" fillId="3" borderId="4" xfId="133" applyFont="1" applyFill="1" applyBorder="1" applyAlignment="1">
      <alignment horizontal="center" vertical="center" wrapText="1"/>
    </xf>
    <xf numFmtId="0" fontId="1" fillId="0" borderId="4" xfId="107" applyFont="1" applyFill="1" applyBorder="1" applyAlignment="1">
      <alignment horizontal="left" vertical="center" wrapText="1"/>
    </xf>
    <xf numFmtId="0" fontId="24" fillId="3" borderId="1" xfId="133" applyFont="1" applyFill="1" applyBorder="1" applyAlignment="1">
      <alignment horizontal="center" vertical="center" wrapText="1"/>
    </xf>
    <xf numFmtId="0" fontId="25" fillId="3" borderId="1" xfId="107" applyFont="1" applyFill="1" applyBorder="1" applyAlignment="1">
      <alignment horizontal="left" vertical="center" wrapText="1"/>
    </xf>
    <xf numFmtId="0" fontId="31" fillId="4" borderId="1" xfId="0" applyFont="1" applyFill="1" applyBorder="1" applyAlignment="1">
      <alignment horizontal="center" vertical="center" wrapText="1"/>
    </xf>
    <xf numFmtId="0" fontId="31" fillId="4" borderId="6" xfId="0" applyFont="1" applyFill="1" applyBorder="1" applyAlignment="1">
      <alignment horizontal="center" vertical="center" wrapText="1"/>
    </xf>
    <xf numFmtId="0" fontId="31" fillId="4" borderId="4" xfId="0" applyFont="1" applyFill="1" applyBorder="1" applyAlignment="1">
      <alignment horizontal="center" vertical="center" wrapText="1"/>
    </xf>
    <xf numFmtId="0" fontId="30" fillId="3" borderId="1" xfId="107" applyFont="1" applyFill="1" applyBorder="1" applyAlignment="1">
      <alignment horizontal="left" vertical="center" wrapText="1"/>
    </xf>
    <xf numFmtId="0" fontId="32" fillId="0" borderId="1" xfId="0" applyNumberFormat="1" applyFont="1" applyFill="1" applyBorder="1" applyAlignment="1">
      <alignment horizontal="center" vertical="center"/>
    </xf>
    <xf numFmtId="0" fontId="27" fillId="0" borderId="1" xfId="0" applyNumberFormat="1" applyFont="1" applyFill="1" applyBorder="1" applyAlignment="1">
      <alignment horizontal="center" vertical="center"/>
    </xf>
    <xf numFmtId="0" fontId="24" fillId="0" borderId="1" xfId="0" applyFont="1" applyBorder="1" applyAlignment="1">
      <alignment horizontal="center" vertical="center" wrapText="1"/>
    </xf>
    <xf numFmtId="0" fontId="1" fillId="4" borderId="1" xfId="107" applyFont="1" applyFill="1" applyBorder="1" applyAlignment="1">
      <alignment vertical="center" wrapText="1"/>
    </xf>
    <xf numFmtId="0" fontId="1" fillId="4" borderId="1" xfId="0" applyFont="1" applyFill="1" applyBorder="1" applyAlignment="1">
      <alignment horizontal="center" vertical="center" wrapText="1"/>
    </xf>
    <xf numFmtId="0" fontId="1" fillId="4" borderId="1" xfId="153" applyFont="1" applyFill="1" applyBorder="1" applyAlignment="1">
      <alignment horizontal="left" vertical="center" wrapText="1"/>
    </xf>
    <xf numFmtId="0" fontId="33" fillId="4" borderId="1" xfId="107" applyNumberFormat="1" applyFont="1" applyFill="1" applyBorder="1" applyAlignment="1">
      <alignment horizontal="center" vertical="center" wrapText="1"/>
    </xf>
    <xf numFmtId="0" fontId="27" fillId="4" borderId="1" xfId="107" applyFont="1" applyFill="1" applyBorder="1" applyAlignment="1">
      <alignment vertical="center" wrapText="1"/>
    </xf>
    <xf numFmtId="0" fontId="27" fillId="4" borderId="1" xfId="0" applyFont="1" applyFill="1" applyBorder="1" applyAlignment="1">
      <alignment horizontal="center" vertical="center" wrapText="1"/>
    </xf>
    <xf numFmtId="0" fontId="27" fillId="4" borderId="1" xfId="153" applyFont="1" applyFill="1" applyBorder="1" applyAlignment="1">
      <alignment horizontal="left" vertical="center" wrapText="1"/>
    </xf>
    <xf numFmtId="0" fontId="34" fillId="4" borderId="1" xfId="107" applyNumberFormat="1" applyFont="1" applyFill="1" applyBorder="1" applyAlignment="1">
      <alignment horizontal="center" vertical="center" wrapText="1"/>
    </xf>
    <xf numFmtId="0" fontId="31" fillId="4" borderId="1" xfId="107" applyNumberFormat="1" applyFont="1" applyFill="1" applyBorder="1" applyAlignment="1">
      <alignment horizontal="center" vertical="center" wrapText="1"/>
    </xf>
    <xf numFmtId="0" fontId="31" fillId="4" borderId="1" xfId="0" applyFont="1" applyFill="1" applyBorder="1" applyAlignment="1">
      <alignment vertical="center" wrapText="1"/>
    </xf>
    <xf numFmtId="0" fontId="31" fillId="4" borderId="1" xfId="0" applyFont="1" applyFill="1" applyBorder="1" applyAlignment="1">
      <alignment horizontal="center" vertical="center"/>
    </xf>
    <xf numFmtId="0" fontId="31" fillId="4" borderId="1" xfId="0" applyFont="1" applyFill="1" applyBorder="1" applyAlignment="1">
      <alignment horizontal="left" vertical="center" wrapText="1"/>
    </xf>
    <xf numFmtId="0" fontId="1" fillId="0" borderId="1" xfId="106" applyFont="1" applyFill="1" applyBorder="1" applyAlignment="1" applyProtection="1">
      <alignment horizontal="left" vertical="center" wrapText="1"/>
    </xf>
    <xf numFmtId="0" fontId="1" fillId="0" borderId="1" xfId="106" applyFont="1" applyFill="1" applyBorder="1" applyAlignment="1" applyProtection="1">
      <alignment horizontal="center" vertical="center" wrapText="1"/>
    </xf>
    <xf numFmtId="0" fontId="1" fillId="0" borderId="1" xfId="79" applyFont="1" applyFill="1" applyBorder="1" applyAlignment="1" applyProtection="1">
      <alignment horizontal="left" vertical="center" wrapText="1"/>
    </xf>
    <xf numFmtId="0" fontId="35" fillId="0" borderId="1" xfId="0" applyFont="1" applyFill="1" applyBorder="1" applyAlignment="1">
      <alignment horizontal="left" vertical="center" wrapText="1"/>
    </xf>
    <xf numFmtId="0" fontId="27" fillId="0" borderId="1" xfId="146" applyFont="1" applyFill="1" applyBorder="1" applyAlignment="1">
      <alignment horizontal="left" vertical="center" wrapText="1"/>
    </xf>
    <xf numFmtId="0" fontId="1" fillId="0" borderId="1" xfId="146" applyFont="1" applyFill="1" applyBorder="1" applyAlignment="1">
      <alignment horizontal="left" vertical="center" wrapText="1"/>
    </xf>
    <xf numFmtId="0" fontId="1" fillId="0" borderId="1" xfId="86" applyFont="1" applyFill="1" applyBorder="1" applyAlignment="1" applyProtection="1">
      <alignment horizontal="center" vertical="center" wrapText="1"/>
    </xf>
    <xf numFmtId="0" fontId="32" fillId="0" borderId="1" xfId="0" applyFont="1" applyFill="1" applyBorder="1" applyAlignment="1">
      <alignment vertical="center"/>
    </xf>
    <xf numFmtId="0" fontId="32" fillId="0" borderId="1" xfId="0" applyFont="1" applyFill="1" applyBorder="1" applyAlignment="1">
      <alignment horizontal="center" vertical="center"/>
    </xf>
    <xf numFmtId="0" fontId="27" fillId="0" borderId="1" xfId="0" applyFont="1" applyFill="1" applyBorder="1" applyAlignment="1">
      <alignment vertical="center"/>
    </xf>
    <xf numFmtId="0" fontId="25" fillId="0" borderId="6" xfId="0" applyFont="1" applyFill="1" applyBorder="1" applyAlignment="1">
      <alignment horizontal="left" vertical="center" wrapText="1"/>
    </xf>
    <xf numFmtId="177" fontId="1" fillId="4" borderId="1" xfId="153" applyNumberFormat="1" applyFont="1" applyFill="1" applyBorder="1" applyAlignment="1">
      <alignment horizontal="center" vertical="center" wrapText="1"/>
    </xf>
    <xf numFmtId="2" fontId="1" fillId="4" borderId="1" xfId="107" applyNumberFormat="1" applyFont="1" applyFill="1" applyBorder="1" applyAlignment="1">
      <alignment horizontal="left" vertical="center" wrapText="1"/>
    </xf>
    <xf numFmtId="9" fontId="1" fillId="4" borderId="1" xfId="3" applyFont="1" applyFill="1" applyBorder="1" applyAlignment="1" applyProtection="1">
      <alignment horizontal="left" vertical="center" wrapText="1"/>
    </xf>
    <xf numFmtId="49" fontId="1" fillId="4" borderId="1" xfId="153" applyNumberFormat="1" applyFont="1" applyFill="1" applyBorder="1" applyAlignment="1">
      <alignment horizontal="center" vertical="center" wrapText="1"/>
    </xf>
    <xf numFmtId="49" fontId="1" fillId="4" borderId="1" xfId="107" applyNumberFormat="1" applyFont="1" applyFill="1" applyBorder="1" applyAlignment="1">
      <alignment horizontal="center" vertical="center" wrapText="1"/>
    </xf>
    <xf numFmtId="0" fontId="1" fillId="4" borderId="1" xfId="107" applyFont="1" applyFill="1" applyBorder="1" applyAlignment="1">
      <alignment horizontal="center" vertical="center"/>
    </xf>
    <xf numFmtId="0" fontId="33" fillId="4" borderId="1" xfId="117" applyNumberFormat="1" applyFont="1" applyFill="1" applyBorder="1" applyAlignment="1">
      <alignment horizontal="center" vertical="center" wrapText="1"/>
    </xf>
    <xf numFmtId="9" fontId="1" fillId="4" borderId="1" xfId="3" applyFont="1" applyFill="1" applyBorder="1" applyAlignment="1" applyProtection="1">
      <alignment horizontal="center" vertical="center"/>
    </xf>
    <xf numFmtId="0" fontId="27" fillId="4" borderId="1" xfId="107" applyFont="1" applyFill="1" applyBorder="1" applyAlignment="1">
      <alignment horizontal="center" vertical="center"/>
    </xf>
    <xf numFmtId="2" fontId="27" fillId="4" borderId="1" xfId="107" applyNumberFormat="1" applyFont="1" applyFill="1" applyBorder="1" applyAlignment="1">
      <alignment horizontal="left" vertical="center" wrapText="1"/>
    </xf>
    <xf numFmtId="9" fontId="27" fillId="4" borderId="1" xfId="3" applyFont="1" applyFill="1" applyBorder="1" applyAlignment="1" applyProtection="1">
      <alignment horizontal="left" vertical="center" wrapText="1"/>
    </xf>
    <xf numFmtId="0" fontId="34" fillId="4" borderId="1" xfId="117" applyNumberFormat="1" applyFont="1" applyFill="1" applyBorder="1" applyAlignment="1">
      <alignment horizontal="center" vertical="center" wrapText="1"/>
    </xf>
    <xf numFmtId="0" fontId="31" fillId="4" borderId="1" xfId="117" applyNumberFormat="1" applyFont="1" applyFill="1" applyBorder="1" applyAlignment="1">
      <alignment horizontal="center" vertical="center" wrapText="1"/>
    </xf>
    <xf numFmtId="0" fontId="31" fillId="4" borderId="1" xfId="0" applyFont="1" applyFill="1" applyBorder="1" applyAlignment="1">
      <alignment vertical="center"/>
    </xf>
    <xf numFmtId="49" fontId="27" fillId="4" borderId="1" xfId="153" applyNumberFormat="1" applyFont="1" applyFill="1" applyBorder="1" applyAlignment="1">
      <alignment horizontal="center" vertical="center" wrapText="1"/>
    </xf>
    <xf numFmtId="49" fontId="27" fillId="4" borderId="1" xfId="107" applyNumberFormat="1" applyFont="1" applyFill="1" applyBorder="1" applyAlignment="1">
      <alignment horizontal="center" vertical="center" wrapText="1"/>
    </xf>
    <xf numFmtId="178" fontId="1" fillId="5"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xf>
    <xf numFmtId="0" fontId="27" fillId="4" borderId="1" xfId="117" applyNumberFormat="1" applyFont="1" applyFill="1" applyBorder="1" applyAlignment="1">
      <alignment horizontal="center" vertical="center" wrapText="1"/>
    </xf>
    <xf numFmtId="0" fontId="27" fillId="0" borderId="1" xfId="146" applyNumberFormat="1" applyFont="1" applyFill="1" applyBorder="1" applyAlignment="1">
      <alignment horizontal="center" vertical="center" wrapText="1"/>
    </xf>
    <xf numFmtId="0" fontId="24" fillId="0" borderId="1" xfId="105"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4" fillId="0" borderId="1" xfId="81" applyFont="1" applyFill="1" applyBorder="1" applyAlignment="1" applyProtection="1">
      <alignment horizontal="left" vertical="center" wrapText="1"/>
    </xf>
    <xf numFmtId="0" fontId="24" fillId="0" borderId="1" xfId="81" applyFont="1" applyFill="1" applyBorder="1" applyAlignment="1" applyProtection="1">
      <alignment horizontal="center" vertical="center" wrapText="1"/>
    </xf>
    <xf numFmtId="0" fontId="24" fillId="0" borderId="1" xfId="81" applyNumberFormat="1" applyFont="1" applyFill="1" applyBorder="1" applyAlignment="1" applyProtection="1">
      <alignment horizontal="center" vertical="center" wrapText="1"/>
    </xf>
    <xf numFmtId="0" fontId="24" fillId="0" borderId="1" xfId="123" applyFont="1" applyFill="1" applyBorder="1" applyAlignment="1">
      <alignment horizontal="center" vertical="center" wrapText="1"/>
    </xf>
    <xf numFmtId="0" fontId="25" fillId="0" borderId="12" xfId="0" applyFont="1" applyFill="1" applyBorder="1" applyAlignment="1">
      <alignment horizontal="center" vertical="center" wrapText="1"/>
    </xf>
    <xf numFmtId="180" fontId="27" fillId="0" borderId="1" xfId="0" applyNumberFormat="1" applyFont="1" applyFill="1" applyBorder="1" applyAlignment="1">
      <alignment horizontal="center" vertical="center" wrapText="1"/>
    </xf>
    <xf numFmtId="0" fontId="1" fillId="0" borderId="9" xfId="0" applyFont="1" applyFill="1" applyBorder="1" applyAlignment="1">
      <alignment horizontal="left" vertical="center" wrapText="1"/>
    </xf>
    <xf numFmtId="179" fontId="27"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13" xfId="0" applyFont="1" applyFill="1" applyBorder="1" applyAlignment="1">
      <alignment horizontal="center" vertical="center"/>
    </xf>
    <xf numFmtId="183" fontId="1" fillId="0" borderId="6" xfId="0" applyNumberFormat="1" applyFont="1" applyFill="1" applyBorder="1" applyAlignment="1">
      <alignment horizontal="left" vertical="center" wrapText="1"/>
    </xf>
    <xf numFmtId="188" fontId="1" fillId="0" borderId="4" xfId="0" applyNumberFormat="1" applyFont="1" applyFill="1" applyBorder="1" applyAlignment="1">
      <alignment horizontal="left" vertical="center" wrapText="1"/>
    </xf>
    <xf numFmtId="0" fontId="1" fillId="0" borderId="1" xfId="142" applyFont="1" applyFill="1" applyBorder="1" applyAlignment="1">
      <alignment horizontal="center" vertical="center"/>
    </xf>
    <xf numFmtId="0" fontId="1" fillId="0" borderId="1" xfId="146" applyFont="1" applyFill="1" applyBorder="1" applyAlignment="1">
      <alignment horizontal="center" vertical="center" wrapText="1"/>
    </xf>
    <xf numFmtId="0" fontId="1" fillId="0" borderId="14" xfId="0" applyFont="1" applyFill="1" applyBorder="1" applyAlignment="1">
      <alignment horizontal="left" vertical="center" wrapText="1"/>
    </xf>
    <xf numFmtId="0" fontId="1" fillId="0" borderId="14" xfId="0" applyFont="1" applyFill="1" applyBorder="1" applyAlignment="1">
      <alignment horizontal="center" vertical="center"/>
    </xf>
    <xf numFmtId="0" fontId="1" fillId="0" borderId="15" xfId="0" applyFont="1" applyFill="1" applyBorder="1" applyAlignment="1">
      <alignment horizontal="left" vertical="center" wrapText="1"/>
    </xf>
    <xf numFmtId="0" fontId="1" fillId="0" borderId="15" xfId="0" applyFont="1" applyFill="1" applyBorder="1" applyAlignment="1">
      <alignment horizontal="center" vertical="center"/>
    </xf>
    <xf numFmtId="0" fontId="25" fillId="0" borderId="9" xfId="0" applyFont="1" applyFill="1" applyBorder="1" applyAlignment="1">
      <alignment horizontal="left" vertical="center" wrapText="1"/>
    </xf>
    <xf numFmtId="0" fontId="25" fillId="0" borderId="9" xfId="0" applyFont="1" applyFill="1" applyBorder="1" applyAlignment="1">
      <alignment horizontal="center" vertical="center" wrapText="1"/>
    </xf>
    <xf numFmtId="0" fontId="25" fillId="0" borderId="9" xfId="0" applyFont="1" applyFill="1" applyBorder="1" applyAlignment="1">
      <alignment horizontal="center" vertical="center"/>
    </xf>
    <xf numFmtId="0" fontId="1" fillId="0" borderId="9" xfId="0" applyFont="1" applyFill="1" applyBorder="1" applyAlignment="1">
      <alignment horizontal="center" vertical="center" wrapText="1"/>
    </xf>
    <xf numFmtId="49" fontId="1" fillId="0" borderId="9" xfId="85" applyNumberFormat="1" applyFont="1" applyFill="1" applyBorder="1" applyAlignment="1">
      <alignment horizontal="left" vertical="center" wrapText="1"/>
    </xf>
    <xf numFmtId="49" fontId="1" fillId="0" borderId="6" xfId="85" applyNumberFormat="1" applyFont="1" applyFill="1" applyBorder="1" applyAlignment="1">
      <alignment horizontal="left" vertical="center" wrapText="1"/>
    </xf>
    <xf numFmtId="0" fontId="1" fillId="2" borderId="1" xfId="51" applyFont="1" applyFill="1" applyBorder="1" applyAlignment="1">
      <alignment horizontal="left" vertical="center" wrapText="1"/>
    </xf>
    <xf numFmtId="0" fontId="1" fillId="2" borderId="1" xfId="51" applyFont="1" applyFill="1" applyBorder="1" applyAlignment="1">
      <alignment horizontal="center" vertical="center" wrapText="1"/>
    </xf>
    <xf numFmtId="0" fontId="1" fillId="2" borderId="1" xfId="78" applyNumberFormat="1" applyFont="1" applyFill="1" applyBorder="1" applyAlignment="1">
      <alignment horizontal="center" vertical="center" wrapText="1"/>
    </xf>
    <xf numFmtId="0" fontId="1" fillId="0" borderId="4" xfId="149" applyFont="1" applyFill="1" applyBorder="1" applyAlignment="1">
      <alignment horizontal="left" vertical="center" wrapText="1"/>
    </xf>
    <xf numFmtId="0" fontId="1" fillId="0" borderId="4" xfId="102" applyFont="1" applyFill="1" applyBorder="1" applyAlignment="1">
      <alignment horizontal="center" vertical="center" wrapText="1"/>
    </xf>
    <xf numFmtId="0" fontId="1" fillId="0" borderId="9" xfId="109"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6" xfId="109" applyFont="1" applyFill="1" applyBorder="1" applyAlignment="1">
      <alignment horizontal="center" vertical="center" wrapText="1"/>
    </xf>
    <xf numFmtId="0" fontId="24" fillId="0" borderId="12"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107" applyFont="1" applyFill="1" applyBorder="1" applyAlignment="1">
      <alignment horizontal="center" vertical="center" wrapText="1"/>
    </xf>
    <xf numFmtId="0" fontId="1" fillId="0" borderId="1" xfId="58"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4" xfId="88" applyFont="1" applyFill="1" applyBorder="1" applyAlignment="1">
      <alignment horizontal="center" vertical="center" wrapText="1"/>
    </xf>
    <xf numFmtId="183" fontId="1" fillId="2" borderId="1" xfId="0" applyNumberFormat="1" applyFont="1" applyFill="1" applyBorder="1" applyAlignment="1">
      <alignment horizontal="left" vertical="center" wrapText="1"/>
    </xf>
    <xf numFmtId="0" fontId="1" fillId="0" borderId="1" xfId="100" applyFont="1" applyFill="1" applyBorder="1" applyAlignment="1">
      <alignment horizontal="center" vertical="center"/>
    </xf>
    <xf numFmtId="0" fontId="27" fillId="0" borderId="1" xfId="0" applyFont="1" applyFill="1" applyBorder="1" applyAlignment="1">
      <alignment horizontal="left" vertical="center"/>
    </xf>
    <xf numFmtId="0" fontId="1" fillId="0" borderId="1" xfId="123" applyFont="1" applyFill="1" applyBorder="1" applyAlignment="1" applyProtection="1">
      <alignment horizontal="center" vertical="center" wrapText="1"/>
    </xf>
    <xf numFmtId="0" fontId="1" fillId="0" borderId="1" xfId="123" applyNumberFormat="1" applyFont="1" applyFill="1" applyBorder="1" applyAlignment="1" applyProtection="1">
      <alignment horizontal="center" vertical="center" wrapText="1"/>
    </xf>
    <xf numFmtId="0" fontId="35" fillId="0" borderId="1" xfId="107" applyFont="1" applyFill="1" applyBorder="1" applyAlignment="1">
      <alignment horizontal="center" vertical="center" wrapText="1"/>
    </xf>
    <xf numFmtId="183" fontId="36" fillId="2" borderId="1" xfId="128" applyNumberFormat="1" applyFont="1" applyFill="1" applyBorder="1" applyAlignment="1">
      <alignment horizontal="center" vertical="center" wrapText="1"/>
    </xf>
    <xf numFmtId="0" fontId="36" fillId="2" borderId="1" xfId="128" applyFont="1" applyFill="1" applyBorder="1" applyAlignment="1">
      <alignment horizontal="center" vertical="center" wrapText="1"/>
    </xf>
    <xf numFmtId="0" fontId="36" fillId="2" borderId="1" xfId="142" applyFont="1" applyFill="1" applyBorder="1" applyAlignment="1">
      <alignment horizontal="center" vertical="center" wrapText="1"/>
    </xf>
    <xf numFmtId="49" fontId="36" fillId="2" borderId="1" xfId="87"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1" fillId="0" borderId="1" xfId="107" applyFont="1" applyFill="1" applyBorder="1" applyAlignment="1" applyProtection="1">
      <alignment horizontal="left" vertical="center" wrapText="1"/>
    </xf>
    <xf numFmtId="0" fontId="27" fillId="0" borderId="12" xfId="0" applyFont="1" applyFill="1" applyBorder="1" applyAlignment="1">
      <alignment horizontal="left" vertical="center" wrapText="1"/>
    </xf>
    <xf numFmtId="0" fontId="24" fillId="0" borderId="16" xfId="0" applyFont="1" applyFill="1" applyBorder="1" applyAlignment="1">
      <alignment horizontal="center" vertical="center" wrapText="1"/>
    </xf>
    <xf numFmtId="0" fontId="27" fillId="0" borderId="4"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2" xfId="88"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51" applyFont="1" applyFill="1" applyBorder="1" applyAlignment="1">
      <alignment horizontal="center" vertical="center" wrapText="1"/>
    </xf>
    <xf numFmtId="0" fontId="36" fillId="2" borderId="1" xfId="0" applyFont="1" applyFill="1" applyBorder="1" applyAlignment="1">
      <alignment horizontal="center" vertical="center" wrapText="1"/>
    </xf>
    <xf numFmtId="0" fontId="36" fillId="2" borderId="1" xfId="132" applyFont="1" applyFill="1" applyBorder="1" applyAlignment="1">
      <alignment horizontal="center" vertical="center" wrapText="1"/>
    </xf>
    <xf numFmtId="0" fontId="36" fillId="2"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9" fillId="0" borderId="1" xfId="0" applyFont="1" applyFill="1" applyBorder="1" applyAlignment="1">
      <alignment horizontal="left" vertical="center" wrapText="1"/>
    </xf>
    <xf numFmtId="179" fontId="27" fillId="0" borderId="1" xfId="107" applyNumberFormat="1" applyFont="1" applyFill="1" applyBorder="1" applyAlignment="1" applyProtection="1">
      <alignment horizontal="center" vertical="center" wrapText="1"/>
    </xf>
    <xf numFmtId="0" fontId="24" fillId="0" borderId="17" xfId="0" applyFont="1" applyFill="1" applyBorder="1" applyAlignment="1">
      <alignment horizontal="left" vertical="center" wrapText="1"/>
    </xf>
    <xf numFmtId="0" fontId="24" fillId="0" borderId="1" xfId="117" applyFont="1" applyFill="1" applyBorder="1" applyAlignment="1">
      <alignment horizontal="left" vertical="center" wrapText="1"/>
    </xf>
    <xf numFmtId="0" fontId="27" fillId="0" borderId="1" xfId="107" applyFont="1" applyFill="1" applyBorder="1" applyAlignment="1">
      <alignment horizontal="center" vertical="center" wrapText="1"/>
    </xf>
    <xf numFmtId="0" fontId="24" fillId="0" borderId="1" xfId="129" applyFont="1" applyFill="1" applyBorder="1" applyAlignment="1">
      <alignment horizontal="left" vertical="center" wrapText="1"/>
    </xf>
    <xf numFmtId="0" fontId="24" fillId="0" borderId="1" xfId="135" applyFont="1" applyFill="1" applyBorder="1" applyAlignment="1">
      <alignment horizontal="center" vertical="center"/>
    </xf>
    <xf numFmtId="0" fontId="25" fillId="0" borderId="6" xfId="0" applyFont="1" applyFill="1" applyBorder="1" applyAlignment="1">
      <alignment horizontal="center" vertical="center" wrapText="1"/>
    </xf>
    <xf numFmtId="0" fontId="27" fillId="0" borderId="6" xfId="54" applyNumberFormat="1" applyFont="1" applyFill="1" applyBorder="1" applyAlignment="1">
      <alignment horizontal="left" vertical="center" wrapText="1"/>
    </xf>
    <xf numFmtId="177" fontId="1" fillId="0" borderId="1" xfId="52" applyNumberFormat="1" applyFont="1" applyFill="1" applyBorder="1" applyAlignment="1" applyProtection="1">
      <alignment horizontal="center" vertical="center" wrapText="1"/>
    </xf>
    <xf numFmtId="190" fontId="27" fillId="0" borderId="1" xfId="153" applyNumberFormat="1" applyFont="1" applyFill="1" applyBorder="1" applyAlignment="1">
      <alignment horizontal="left" vertical="center" wrapText="1"/>
    </xf>
    <xf numFmtId="177" fontId="24" fillId="0" borderId="1" xfId="52" applyNumberFormat="1" applyFont="1" applyFill="1" applyBorder="1" applyAlignment="1">
      <alignment horizontal="left" vertical="center" wrapText="1"/>
    </xf>
    <xf numFmtId="0" fontId="37" fillId="0" borderId="1" xfId="153"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1" xfId="0" applyFont="1" applyFill="1" applyBorder="1" applyAlignment="1">
      <alignment horizontal="justify" vertical="center"/>
    </xf>
    <xf numFmtId="0" fontId="37" fillId="0" borderId="1" xfId="153" applyFont="1" applyFill="1" applyBorder="1" applyAlignment="1">
      <alignment horizontal="left" vertical="center" wrapText="1"/>
    </xf>
    <xf numFmtId="0" fontId="24" fillId="0" borderId="1" xfId="127" applyFont="1" applyFill="1" applyBorder="1" applyAlignment="1">
      <alignment horizontal="left" vertical="center" wrapText="1"/>
    </xf>
    <xf numFmtId="0" fontId="24" fillId="0" borderId="6" xfId="126" applyFont="1" applyFill="1" applyBorder="1" applyAlignment="1">
      <alignment horizontal="left" vertical="center" wrapText="1"/>
    </xf>
    <xf numFmtId="0" fontId="24" fillId="0" borderId="1" xfId="69" applyFont="1" applyFill="1" applyBorder="1" applyAlignment="1">
      <alignment horizontal="center" vertical="center" wrapText="1"/>
    </xf>
    <xf numFmtId="0" fontId="24" fillId="0" borderId="1" xfId="100" applyFont="1" applyFill="1" applyBorder="1" applyAlignment="1">
      <alignment horizontal="left" vertical="center" wrapText="1"/>
    </xf>
    <xf numFmtId="0" fontId="27" fillId="0" borderId="1" xfId="143" applyNumberFormat="1" applyFont="1" applyFill="1" applyBorder="1" applyAlignment="1">
      <alignment horizontal="left" vertical="center" wrapText="1"/>
    </xf>
    <xf numFmtId="0" fontId="27" fillId="0" borderId="1" xfId="143" applyNumberFormat="1" applyFont="1" applyFill="1" applyBorder="1" applyAlignment="1">
      <alignment horizontal="center" vertical="center" wrapText="1"/>
    </xf>
    <xf numFmtId="0" fontId="24" fillId="0" borderId="1" xfId="61" applyNumberFormat="1" applyFont="1" applyFill="1" applyBorder="1" applyAlignment="1">
      <alignment horizontal="center" vertical="center"/>
    </xf>
    <xf numFmtId="0" fontId="27" fillId="0" borderId="6" xfId="117" applyNumberFormat="1" applyFont="1" applyFill="1" applyBorder="1" applyAlignment="1">
      <alignment horizontal="center" vertical="center" wrapText="1"/>
    </xf>
    <xf numFmtId="0" fontId="24" fillId="0" borderId="6" xfId="100" applyFont="1" applyFill="1" applyBorder="1" applyAlignment="1">
      <alignment horizontal="center" vertical="center" wrapText="1"/>
    </xf>
    <xf numFmtId="0" fontId="24" fillId="0" borderId="1" xfId="100" applyFont="1" applyFill="1" applyBorder="1" applyAlignment="1" applyProtection="1">
      <alignment horizontal="center" vertical="center" wrapText="1"/>
    </xf>
    <xf numFmtId="0" fontId="38" fillId="0" borderId="1" xfId="117" applyNumberFormat="1" applyFont="1" applyFill="1" applyBorder="1" applyAlignment="1">
      <alignment horizontal="center" vertical="center" wrapText="1"/>
    </xf>
    <xf numFmtId="2" fontId="37" fillId="0" borderId="1" xfId="107" applyNumberFormat="1" applyFont="1" applyFill="1" applyBorder="1" applyAlignment="1">
      <alignment horizontal="left" vertical="center" wrapText="1"/>
    </xf>
    <xf numFmtId="179" fontId="37" fillId="0" borderId="1" xfId="153" applyNumberFormat="1" applyFont="1" applyFill="1" applyBorder="1" applyAlignment="1">
      <alignment horizontal="center" vertical="center" wrapText="1"/>
    </xf>
    <xf numFmtId="179" fontId="37" fillId="0" borderId="1" xfId="107" applyNumberFormat="1" applyFont="1" applyFill="1" applyBorder="1" applyAlignment="1">
      <alignment horizontal="center" vertical="center" wrapText="1"/>
    </xf>
    <xf numFmtId="0" fontId="37" fillId="0" borderId="1" xfId="107" applyNumberFormat="1" applyFont="1" applyFill="1" applyBorder="1" applyAlignment="1">
      <alignment horizontal="center" vertical="center" wrapText="1"/>
    </xf>
    <xf numFmtId="0" fontId="1" fillId="0" borderId="1" xfId="69" applyFont="1" applyFill="1" applyBorder="1" applyAlignment="1">
      <alignment horizontal="left" vertical="center" wrapText="1"/>
    </xf>
    <xf numFmtId="0" fontId="24" fillId="0" borderId="1" xfId="52" applyFont="1" applyFill="1" applyBorder="1" applyAlignment="1">
      <alignment horizontal="left" vertical="center" wrapText="1"/>
    </xf>
    <xf numFmtId="0" fontId="24" fillId="0" borderId="1" xfId="70" applyFont="1" applyFill="1" applyBorder="1" applyAlignment="1">
      <alignment horizontal="left" vertical="center" wrapText="1"/>
    </xf>
    <xf numFmtId="0" fontId="27" fillId="0" borderId="1" xfId="99" applyFont="1" applyFill="1" applyBorder="1" applyAlignment="1">
      <alignment horizontal="center" vertical="center" wrapText="1"/>
    </xf>
    <xf numFmtId="0" fontId="27" fillId="0" borderId="1" xfId="51" applyFont="1" applyFill="1" applyBorder="1" applyAlignment="1">
      <alignment horizontal="center" vertical="center" wrapText="1"/>
    </xf>
    <xf numFmtId="0" fontId="27" fillId="0" borderId="1" xfId="111"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27" fillId="0" borderId="1" xfId="78" applyFont="1" applyFill="1" applyBorder="1" applyAlignment="1">
      <alignment horizontal="center" vertical="center" wrapText="1"/>
    </xf>
    <xf numFmtId="0" fontId="27" fillId="0" borderId="1" xfId="135" applyNumberFormat="1" applyFont="1" applyFill="1" applyBorder="1" applyAlignment="1">
      <alignment horizontal="center" vertical="center" wrapText="1"/>
    </xf>
    <xf numFmtId="0" fontId="27" fillId="0" borderId="1" xfId="82" applyFont="1" applyFill="1" applyBorder="1" applyAlignment="1" applyProtection="1">
      <alignment horizontal="left" vertical="center" wrapText="1"/>
    </xf>
    <xf numFmtId="0" fontId="27" fillId="0" borderId="1" xfId="67" applyFont="1" applyFill="1" applyBorder="1" applyAlignment="1">
      <alignment horizontal="center" vertical="center" wrapText="1"/>
    </xf>
    <xf numFmtId="190" fontId="1" fillId="0" borderId="1" xfId="107" applyNumberFormat="1" applyFont="1" applyFill="1" applyBorder="1" applyAlignment="1">
      <alignment horizontal="left" vertical="center" wrapText="1"/>
    </xf>
    <xf numFmtId="187" fontId="1" fillId="0" borderId="1" xfId="107" applyNumberFormat="1" applyFont="1" applyFill="1" applyBorder="1" applyAlignment="1">
      <alignment horizontal="left" vertical="center" wrapText="1"/>
    </xf>
    <xf numFmtId="49" fontId="24" fillId="0" borderId="1" xfId="0" applyNumberFormat="1" applyFont="1" applyFill="1" applyBorder="1" applyAlignment="1">
      <alignment horizontal="center" vertical="center" wrapText="1"/>
    </xf>
    <xf numFmtId="0" fontId="19" fillId="0" borderId="0" xfId="0" applyFont="1" applyAlignment="1">
      <alignment horizontal="center" vertical="center"/>
    </xf>
    <xf numFmtId="0" fontId="19" fillId="0" borderId="0" xfId="0" applyFo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39" fillId="0" borderId="0" xfId="0" applyFont="1" applyAlignment="1">
      <alignment horizontal="center" vertical="center"/>
    </xf>
    <xf numFmtId="0" fontId="19" fillId="0" borderId="9" xfId="0" applyFont="1" applyBorder="1" applyAlignment="1">
      <alignment horizontal="center" vertical="center" wrapText="1"/>
    </xf>
    <xf numFmtId="0" fontId="19" fillId="0" borderId="9" xfId="0" applyFont="1" applyBorder="1" applyAlignment="1">
      <alignment horizontal="center" vertical="center"/>
    </xf>
    <xf numFmtId="0" fontId="3" fillId="0" borderId="4" xfId="0" applyFont="1" applyBorder="1" applyAlignment="1">
      <alignment horizontal="center" vertical="center"/>
    </xf>
    <xf numFmtId="0" fontId="40" fillId="0" borderId="8" xfId="0" applyFont="1" applyBorder="1">
      <alignment vertical="center"/>
    </xf>
    <xf numFmtId="0" fontId="40" fillId="0" borderId="4" xfId="0" applyFont="1" applyBorder="1" applyAlignment="1">
      <alignment horizontal="center" vertical="center" wrapText="1"/>
    </xf>
    <xf numFmtId="0" fontId="40" fillId="0" borderId="8" xfId="0" applyFont="1" applyBorder="1" applyAlignment="1">
      <alignment horizontal="center" vertical="center"/>
    </xf>
  </cellXfs>
  <cellStyles count="1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6 2 2" xfId="49"/>
    <cellStyle name="常规 10 2 2 10 2 2 2" xfId="50"/>
    <cellStyle name="常规 10 2 2 10" xfId="51"/>
    <cellStyle name="常规 10 2 2 11" xfId="52"/>
    <cellStyle name="常规 6" xfId="53"/>
    <cellStyle name="常规 5 2 2" xfId="54"/>
    <cellStyle name="常规 3 65 2 2 2 3 2" xfId="55"/>
    <cellStyle name="常规 10 2 2 11 2 2 2 2 2" xfId="56"/>
    <cellStyle name="常规_附件1-5 2 3 2" xfId="57"/>
    <cellStyle name="常规 8 2" xfId="58"/>
    <cellStyle name="常规 4 10 2 2 5" xfId="59"/>
    <cellStyle name="常规 2 13 4 4" xfId="60"/>
    <cellStyle name="常规 2 2 2 4" xfId="61"/>
    <cellStyle name="常规 10 2 2 10 2" xfId="62"/>
    <cellStyle name="常规 2 13 10 2" xfId="63"/>
    <cellStyle name="常规 2 13 14" xfId="64"/>
    <cellStyle name="常规 10 2 2 10 2 2" xfId="65"/>
    <cellStyle name="常规 2 27 2 2" xfId="66"/>
    <cellStyle name="常规 10 2 2 11 2 2 2 2" xfId="67"/>
    <cellStyle name="常规 10 2 2 11 2 2" xfId="68"/>
    <cellStyle name="常规 10" xfId="69"/>
    <cellStyle name="常规 10 10" xfId="70"/>
    <cellStyle name="常规 10 10 2" xfId="71"/>
    <cellStyle name="常规 10 2 2" xfId="72"/>
    <cellStyle name="常规 10 2 2 11 2" xfId="73"/>
    <cellStyle name="常规 10 2 2 11 2 2 2" xfId="74"/>
    <cellStyle name="常规 10 2 2 11 2 2 2 2 2 2" xfId="75"/>
    <cellStyle name="常规 10 2 2 11 2 2 2 2 3" xfId="76"/>
    <cellStyle name="常规 10 2 2 11 2 2 2 5" xfId="77"/>
    <cellStyle name="常规 10 2 2 11 2 3" xfId="78"/>
    <cellStyle name="常规 10 2 2 11 2 3 2" xfId="79"/>
    <cellStyle name="常规 10 2 2 11 2 3 3" xfId="80"/>
    <cellStyle name="常规 10 2 2 11 5" xfId="81"/>
    <cellStyle name="常规 10 2 2 11 5 2 3" xfId="82"/>
    <cellStyle name="常规 10 2 2 11 5 4" xfId="83"/>
    <cellStyle name="常规 10 2 2 17" xfId="84"/>
    <cellStyle name="常规 105 2 3 2 2" xfId="85"/>
    <cellStyle name="常规_Sheet1" xfId="86"/>
    <cellStyle name="常规 105 2 3 2 2 2" xfId="87"/>
    <cellStyle name="常规 116" xfId="88"/>
    <cellStyle name="常规 2 111 2 3" xfId="89"/>
    <cellStyle name="常规 116 2" xfId="90"/>
    <cellStyle name="常规 116 2 2 2" xfId="91"/>
    <cellStyle name="常规 116 3 5" xfId="92"/>
    <cellStyle name="常规 116 6" xfId="93"/>
    <cellStyle name="常规 117" xfId="94"/>
    <cellStyle name="常规 117 2 2" xfId="95"/>
    <cellStyle name="常规 117 2 2 2" xfId="96"/>
    <cellStyle name="常规 117 2 2 3" xfId="97"/>
    <cellStyle name="常规 3 99 2 2" xfId="98"/>
    <cellStyle name="常规 119 2" xfId="99"/>
    <cellStyle name="常规 2" xfId="100"/>
    <cellStyle name="常规 119 3" xfId="101"/>
    <cellStyle name="常规 2 2" xfId="102"/>
    <cellStyle name="常规 119 3 2" xfId="103"/>
    <cellStyle name="常规 14 2" xfId="104"/>
    <cellStyle name="常规 16" xfId="105"/>
    <cellStyle name="常规 18" xfId="106"/>
    <cellStyle name="常规 2 13" xfId="107"/>
    <cellStyle name="常规 2 13 10" xfId="108"/>
    <cellStyle name="常规 3" xfId="109"/>
    <cellStyle name="常规 2 13 10 2 2" xfId="110"/>
    <cellStyle name="常规 2 13 10 2 2 3" xfId="111"/>
    <cellStyle name="常规 2 13 10 2 2 3 2" xfId="112"/>
    <cellStyle name="常规_附件1-5 2 4" xfId="113"/>
    <cellStyle name="常规 2 13 10 2 2 3 2 2" xfId="114"/>
    <cellStyle name="常规 2 13 10 2 8" xfId="115"/>
    <cellStyle name="常规 2 13 2" xfId="116"/>
    <cellStyle name="常规 2 13 2 2" xfId="117"/>
    <cellStyle name="常规 2 13 2 2 10" xfId="118"/>
    <cellStyle name="常规 2 13 3 2 4" xfId="119"/>
    <cellStyle name="常规 2 13 4 12" xfId="120"/>
    <cellStyle name="常规 2 13 6" xfId="121"/>
    <cellStyle name="常规 2 13 6 2 2 4 2" xfId="122"/>
    <cellStyle name="常规 2 13 6 4" xfId="123"/>
    <cellStyle name="常规 2 2 2 4 12" xfId="124"/>
    <cellStyle name="常规 2 2 2 4 12 3" xfId="125"/>
    <cellStyle name="常规 2 2 2 4 3" xfId="126"/>
    <cellStyle name="常规 2 2 2 4 3 2" xfId="127"/>
    <cellStyle name="常规 2 2 3" xfId="128"/>
    <cellStyle name="常规 2 25 2" xfId="129"/>
    <cellStyle name="常规 2 27 2" xfId="130"/>
    <cellStyle name="常规 2 40 2" xfId="131"/>
    <cellStyle name="常规 3 110" xfId="132"/>
    <cellStyle name="常规 3 65 2" xfId="133"/>
    <cellStyle name="常规 3 65 2 2 2 3" xfId="134"/>
    <cellStyle name="常规 3 74" xfId="135"/>
    <cellStyle name="常规 3 74 2 2" xfId="136"/>
    <cellStyle name="常规 3 74 3" xfId="137"/>
    <cellStyle name="常规 3 9" xfId="138"/>
    <cellStyle name="常规 3 99" xfId="139"/>
    <cellStyle name="常规 37 2 2 2" xfId="140"/>
    <cellStyle name="常规 37 2 2 2 2" xfId="141"/>
    <cellStyle name="常规 4" xfId="142"/>
    <cellStyle name="常规 4 102 2 4" xfId="143"/>
    <cellStyle name="常规 4 2 2 2 2 2 2 2" xfId="144"/>
    <cellStyle name="常规 4 3" xfId="145"/>
    <cellStyle name="常规 5" xfId="146"/>
    <cellStyle name="常规 6 2" xfId="147"/>
    <cellStyle name="常规 8" xfId="148"/>
    <cellStyle name="常规 87" xfId="149"/>
    <cellStyle name="常规 87 2" xfId="150"/>
    <cellStyle name="常规 87 2 2" xfId="151"/>
    <cellStyle name="常规 87 3" xfId="152"/>
    <cellStyle name="常规_附件1-5 2" xfId="153"/>
    <cellStyle name="常规附件1-5 2" xfId="154"/>
  </cellStyles>
  <dxfs count="20">
    <dxf>
      <font>
        <color indexed="16"/>
      </font>
      <fill>
        <patternFill patternType="solid">
          <bgColor indexed="45"/>
        </patternFill>
      </fill>
    </dxf>
    <dxf>
      <font>
        <b val="0"/>
        <i val="0"/>
        <color indexed="16"/>
      </font>
      <fill>
        <patternFill patternType="solid">
          <bgColor indexed="45"/>
        </patternFill>
      </fill>
    </dxf>
    <dxf>
      <font>
        <color indexed="16"/>
      </font>
      <fill>
        <patternFill patternType="solid">
          <fgColor indexed="10"/>
          <bgColor indexed="45"/>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workbookViewId="0">
      <selection activeCell="K4" sqref="K4"/>
    </sheetView>
  </sheetViews>
  <sheetFormatPr defaultColWidth="9" defaultRowHeight="15" outlineLevelCol="6"/>
  <cols>
    <col min="1" max="1" width="23.775" style="728" customWidth="1"/>
    <col min="2" max="2" width="16.8833333333333" style="728" customWidth="1"/>
    <col min="3" max="3" width="20.8833333333333" style="728" customWidth="1"/>
    <col min="4" max="4" width="21" style="728" customWidth="1"/>
    <col min="5" max="5" width="18.2166666666667" style="728" customWidth="1"/>
    <col min="6" max="6" width="18.4416666666667" style="728" customWidth="1"/>
    <col min="7" max="7" width="11.3333333333333" style="728" customWidth="1"/>
    <col min="8" max="16384" width="9" style="728"/>
  </cols>
  <sheetData>
    <row r="1" spans="1:7">
      <c r="A1" s="729" t="s">
        <v>0</v>
      </c>
      <c r="B1" s="729"/>
      <c r="C1" s="729"/>
      <c r="D1" s="729"/>
      <c r="E1" s="729"/>
      <c r="F1" s="729"/>
      <c r="G1" s="729"/>
    </row>
    <row r="2" ht="24" customHeight="1" spans="1:7">
      <c r="A2" s="730" t="s">
        <v>1</v>
      </c>
      <c r="B2" s="731"/>
      <c r="C2" s="731"/>
      <c r="D2" s="731"/>
      <c r="E2" s="731"/>
      <c r="F2" s="731"/>
      <c r="G2" s="731"/>
    </row>
    <row r="3" s="727" customFormat="1" ht="42" customHeight="1" spans="1:7">
      <c r="A3" s="732" t="s">
        <v>2</v>
      </c>
      <c r="B3" s="732" t="s">
        <v>3</v>
      </c>
      <c r="C3" s="732" t="s">
        <v>4</v>
      </c>
      <c r="D3" s="732" t="s">
        <v>5</v>
      </c>
      <c r="E3" s="732" t="s">
        <v>6</v>
      </c>
      <c r="F3" s="732" t="s">
        <v>7</v>
      </c>
      <c r="G3" s="733" t="s">
        <v>8</v>
      </c>
    </row>
    <row r="4" ht="31.05" customHeight="1" spans="1:7">
      <c r="A4" s="734" t="s">
        <v>9</v>
      </c>
      <c r="B4" s="734">
        <f>COUNTIF(项目库明细!$P$5:$P$900,A4)</f>
        <v>223</v>
      </c>
      <c r="C4" s="734">
        <f>SUMIF(项目库明细!$P$5:$P$900,A4,项目库明细!$G$5:$G$900)</f>
        <v>92106.2175</v>
      </c>
      <c r="D4" s="734">
        <f>SUMIF(项目库明细!$P$5:$P$900,A4,项目库明细!$H$5:$H$900)</f>
        <v>66106.2175</v>
      </c>
      <c r="E4" s="734">
        <f>SUMIF(项目库明细!$P$5:$P$900,$A4,项目库明细!I$5:I$900)</f>
        <v>0</v>
      </c>
      <c r="F4" s="734">
        <f>SUMIF(项目库明细!$P$5:$P$900,$A4,项目库明细!J$5:J$900)</f>
        <v>26000</v>
      </c>
      <c r="G4" s="734"/>
    </row>
    <row r="5" ht="31.05" customHeight="1" spans="1:7">
      <c r="A5" s="734" t="s">
        <v>10</v>
      </c>
      <c r="B5" s="734">
        <f>COUNTIF(项目库明细!$P$5:$P$900,A5)</f>
        <v>664</v>
      </c>
      <c r="C5" s="734">
        <f>SUMIF(项目库明细!$P$5:$P$900,A5,项目库明细!$G$5:$G$900)</f>
        <v>28707.559</v>
      </c>
      <c r="D5" s="734">
        <f>SUMIF(项目库明细!$P$5:$P$900,A5,项目库明细!$H$5:$H$900)</f>
        <v>28707.559</v>
      </c>
      <c r="E5" s="734">
        <f>SUMIF(项目库明细!$P$5:$P$900,A5,项目库明细!$I$5:$I$900)</f>
        <v>0</v>
      </c>
      <c r="F5" s="734">
        <f>SUMIF(项目库明细!$P$5:$P$900,$A5,项目库明细!J$5:J$900)</f>
        <v>0</v>
      </c>
      <c r="G5" s="734"/>
    </row>
    <row r="6" ht="31.05" customHeight="1" spans="1:7">
      <c r="A6" s="734" t="s">
        <v>11</v>
      </c>
      <c r="B6" s="734">
        <f>COUNTIF(项目库明细!$P$5:$P$900,A6)</f>
        <v>2</v>
      </c>
      <c r="C6" s="734">
        <f>SUMIF(项目库明细!$P$5:$P$900,A6,项目库明细!$G$5:$G$900)</f>
        <v>186</v>
      </c>
      <c r="D6" s="734">
        <f>SUMIF(项目库明细!$P$5:$P$900,A6,项目库明细!$H$5:$H$900)</f>
        <v>186</v>
      </c>
      <c r="E6" s="734">
        <f>SUMIF(项目库明细!$P$5:$P$900,A6,项目库明细!$I$5:$I$900)</f>
        <v>0</v>
      </c>
      <c r="F6" s="734">
        <f>SUMIF(项目库明细!$P$5:$P$900,$A6,项目库明细!J$5:J$900)</f>
        <v>0</v>
      </c>
      <c r="G6" s="734"/>
    </row>
    <row r="7" ht="31.05" customHeight="1" spans="1:7">
      <c r="A7" s="734" t="s">
        <v>12</v>
      </c>
      <c r="B7" s="734">
        <f>COUNTIF(项目库明细!$P$5:$P$900,A7)</f>
        <v>1</v>
      </c>
      <c r="C7" s="734">
        <f>SUMIF(项目库明细!$P$5:$P$900,A7,项目库明细!$G$5:$G$900)</f>
        <v>300</v>
      </c>
      <c r="D7" s="734">
        <f>SUMIF(项目库明细!$P$5:$P$900,A7,项目库明细!$H$5:$H$900)</f>
        <v>300</v>
      </c>
      <c r="E7" s="734">
        <f>SUMIF(项目库明细!$P$5:$P$900,A7,项目库明细!$I$5:$I$900)</f>
        <v>0</v>
      </c>
      <c r="F7" s="734">
        <f>SUMIF(项目库明细!$P$5:$P$900,$A7,项目库明细!J$5:J$900)</f>
        <v>0</v>
      </c>
      <c r="G7" s="734"/>
    </row>
    <row r="8" ht="31.05" customHeight="1" spans="1:7">
      <c r="A8" s="734" t="s">
        <v>13</v>
      </c>
      <c r="B8" s="734">
        <f>COUNTIF(项目库明细!$P$5:$P$900,A8)</f>
        <v>3</v>
      </c>
      <c r="C8" s="734">
        <f>SUMIF(项目库明细!$P$5:$P$900,A8,项目库明细!$G$5:$G$900)</f>
        <v>309.12</v>
      </c>
      <c r="D8" s="734">
        <f>SUMIF(项目库明细!$P$5:$P$900,A8,项目库明细!$H$5:$H$900)</f>
        <v>309.12</v>
      </c>
      <c r="E8" s="734">
        <f>SUMIF(项目库明细!$P$5:$P$900,A8,项目库明细!$I$5:$I$900)</f>
        <v>0</v>
      </c>
      <c r="F8" s="734">
        <f>SUMIF(项目库明细!$P$5:$P$900,$A8,项目库明细!J$5:J$900)</f>
        <v>0</v>
      </c>
      <c r="G8" s="734"/>
    </row>
    <row r="9" ht="31.05" customHeight="1" spans="1:7">
      <c r="A9" s="734" t="s">
        <v>14</v>
      </c>
      <c r="B9" s="734">
        <f>COUNTIF(项目库明细!$P$5:$P$900,A9)</f>
        <v>3</v>
      </c>
      <c r="C9" s="734">
        <f>SUMIF(项目库明细!$P$5:$P$900,A9,项目库明细!$G$5:$G$900)</f>
        <v>130.6</v>
      </c>
      <c r="D9" s="734">
        <f>SUMIF(项目库明细!$P$5:$P$900,A9,项目库明细!$H$5:$H$900)</f>
        <v>130.6</v>
      </c>
      <c r="E9" s="734">
        <f>SUMIF(项目库明细!$P$5:$P$900,A9,项目库明细!$I$5:$I$900)</f>
        <v>0</v>
      </c>
      <c r="F9" s="734">
        <f>SUMIF(项目库明细!$P$5:$P$900,$A9,项目库明细!J$5:J$900)</f>
        <v>0</v>
      </c>
      <c r="G9" s="734"/>
    </row>
    <row r="10" ht="31.05" customHeight="1" spans="1:7">
      <c r="A10" s="734" t="s">
        <v>15</v>
      </c>
      <c r="B10" s="734">
        <f>COUNTIF(项目库明细!$P$5:$P$900,A10)</f>
        <v>0</v>
      </c>
      <c r="C10" s="734">
        <f>SUMIF(项目库明细!$P$5:$P$900,A10,项目库明细!$G$5:$G$900)</f>
        <v>0</v>
      </c>
      <c r="D10" s="734">
        <f>SUMIF(项目库明细!$P$5:$P$900,A10,项目库明细!$H$5:$H$900)</f>
        <v>0</v>
      </c>
      <c r="E10" s="734">
        <f>SUMIF(项目库明细!$P$5:$P$900,A10,项目库明细!$I$5:$I$900)</f>
        <v>0</v>
      </c>
      <c r="F10" s="734">
        <f>SUMIF(项目库明细!$P$5:$P$900,$A10,项目库明细!J$5:J$900)</f>
        <v>0</v>
      </c>
      <c r="G10" s="734"/>
    </row>
    <row r="11" ht="31.05" customHeight="1" spans="1:7">
      <c r="A11" s="734" t="s">
        <v>16</v>
      </c>
      <c r="B11" s="734">
        <f>COUNTIF(项目库明细!$P$5:$P$900,A11)</f>
        <v>0</v>
      </c>
      <c r="C11" s="734">
        <f>SUMIF(项目库明细!$P$5:$P$900,A11,项目库明细!$G$5:$G$900)</f>
        <v>0</v>
      </c>
      <c r="D11" s="734">
        <f>SUMIF(项目库明细!$P$5:$P$900,A11,项目库明细!$H$5:$H$900)</f>
        <v>0</v>
      </c>
      <c r="E11" s="734">
        <f>SUMIF(项目库明细!$P$5:$P$900,A11,项目库明细!$I$5:$I$900)</f>
        <v>0</v>
      </c>
      <c r="F11" s="734">
        <f>SUMIF(项目库明细!$P$5:$P$900,$A11,项目库明细!J$5:J$900)</f>
        <v>0</v>
      </c>
      <c r="G11" s="735"/>
    </row>
    <row r="12" ht="31.05" customHeight="1" spans="1:7">
      <c r="A12" s="736" t="s">
        <v>17</v>
      </c>
      <c r="B12" s="737">
        <f>SUM(B4:B11)</f>
        <v>896</v>
      </c>
      <c r="C12" s="737">
        <f>SUM(C4:C11)</f>
        <v>121739.4965</v>
      </c>
      <c r="D12" s="737">
        <f>SUM(D4:D11)</f>
        <v>95739.4965</v>
      </c>
      <c r="E12" s="737">
        <f>SUM(E4:E11)</f>
        <v>0</v>
      </c>
      <c r="F12" s="737">
        <f>SUM(F4:F11)</f>
        <v>26000</v>
      </c>
      <c r="G12" s="737"/>
    </row>
  </sheetData>
  <mergeCells count="1">
    <mergeCell ref="A2:G2"/>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Y901"/>
  <sheetViews>
    <sheetView tabSelected="1" workbookViewId="0">
      <pane ySplit="4" topLeftCell="A740" activePane="bottomLeft" state="frozen"/>
      <selection/>
      <selection pane="bottomLeft" activeCell="L743" sqref="L743"/>
    </sheetView>
  </sheetViews>
  <sheetFormatPr defaultColWidth="9" defaultRowHeight="55.95" customHeight="1"/>
  <cols>
    <col min="1" max="1" width="6.10833333333333" style="20" customWidth="1"/>
    <col min="2" max="2" width="24.4416666666667" style="25" customWidth="1"/>
    <col min="3" max="3" width="5" style="24" customWidth="1"/>
    <col min="4" max="4" width="16.4416666666667" style="24" customWidth="1"/>
    <col min="5" max="5" width="7.775" style="24" customWidth="1"/>
    <col min="6" max="6" width="26.6666666666667" style="25" customWidth="1"/>
    <col min="7" max="8" width="11.1083333333333" style="26" customWidth="1"/>
    <col min="9" max="9" width="7.10833333333333" style="27" customWidth="1"/>
    <col min="10" max="10" width="9.66666666666667" style="27" customWidth="1"/>
    <col min="11" max="11" width="25.4416666666667" style="25" customWidth="1"/>
    <col min="12" max="12" width="22.2166666666667" style="25" customWidth="1"/>
    <col min="13" max="13" width="9.33333333333333" style="28" customWidth="1"/>
    <col min="14" max="14" width="9.44166666666667" style="28" customWidth="1"/>
    <col min="15" max="15" width="8.44166666666667" style="24" customWidth="1"/>
    <col min="16" max="16" width="9" style="24"/>
    <col min="17" max="17" width="9.88333333333333" style="24" customWidth="1"/>
    <col min="18" max="16384" width="9" style="24"/>
  </cols>
  <sheetData>
    <row r="1" s="336" customFormat="1" ht="19.05" customHeight="1" spans="1:17">
      <c r="A1" s="344" t="s">
        <v>18</v>
      </c>
      <c r="B1" s="344"/>
      <c r="C1" s="345"/>
      <c r="D1" s="345"/>
      <c r="E1" s="345"/>
      <c r="F1" s="346"/>
      <c r="G1" s="345"/>
      <c r="H1" s="345"/>
      <c r="I1" s="345"/>
      <c r="J1" s="345"/>
      <c r="K1" s="346"/>
      <c r="L1" s="369"/>
      <c r="M1" s="345"/>
      <c r="N1" s="345"/>
      <c r="O1" s="345"/>
      <c r="P1" s="369"/>
      <c r="Q1" s="369"/>
    </row>
    <row r="2" s="336" customFormat="1" customHeight="1" spans="1:17">
      <c r="A2" s="347" t="s">
        <v>19</v>
      </c>
      <c r="B2" s="348"/>
      <c r="C2" s="349"/>
      <c r="D2" s="349"/>
      <c r="E2" s="349"/>
      <c r="F2" s="350"/>
      <c r="G2" s="349"/>
      <c r="H2" s="349"/>
      <c r="I2" s="349"/>
      <c r="J2" s="349"/>
      <c r="K2" s="350"/>
      <c r="L2" s="350"/>
      <c r="M2" s="349"/>
      <c r="N2" s="349"/>
      <c r="O2" s="349"/>
      <c r="P2" s="349"/>
      <c r="Q2" s="349"/>
    </row>
    <row r="3" s="336" customFormat="1" ht="21" customHeight="1" spans="1:17">
      <c r="A3" s="351" t="s">
        <v>20</v>
      </c>
      <c r="B3" s="352"/>
      <c r="C3" s="351"/>
      <c r="D3" s="353"/>
      <c r="E3" s="353"/>
      <c r="F3" s="351"/>
      <c r="G3" s="351"/>
      <c r="H3" s="351"/>
      <c r="I3" s="353"/>
      <c r="J3" s="351"/>
      <c r="K3" s="351"/>
      <c r="L3" s="351"/>
      <c r="M3" s="351"/>
      <c r="N3" s="370" t="s">
        <v>21</v>
      </c>
      <c r="O3" s="353"/>
      <c r="P3" s="353"/>
      <c r="Q3" s="353"/>
    </row>
    <row r="4" s="337" customFormat="1" ht="43.05" customHeight="1" spans="1:17">
      <c r="A4" s="354" t="s">
        <v>22</v>
      </c>
      <c r="B4" s="354" t="s">
        <v>23</v>
      </c>
      <c r="C4" s="354" t="s">
        <v>24</v>
      </c>
      <c r="D4" s="354" t="s">
        <v>25</v>
      </c>
      <c r="E4" s="354" t="s">
        <v>26</v>
      </c>
      <c r="F4" s="354" t="s">
        <v>27</v>
      </c>
      <c r="G4" s="355" t="s">
        <v>28</v>
      </c>
      <c r="H4" s="355" t="s">
        <v>29</v>
      </c>
      <c r="I4" s="371" t="s">
        <v>30</v>
      </c>
      <c r="J4" s="371" t="s">
        <v>31</v>
      </c>
      <c r="K4" s="372" t="s">
        <v>32</v>
      </c>
      <c r="L4" s="372" t="s">
        <v>33</v>
      </c>
      <c r="M4" s="373" t="s">
        <v>34</v>
      </c>
      <c r="N4" s="374" t="s">
        <v>35</v>
      </c>
      <c r="O4" s="375" t="s">
        <v>36</v>
      </c>
      <c r="P4" s="375" t="s">
        <v>37</v>
      </c>
      <c r="Q4" s="375" t="s">
        <v>38</v>
      </c>
    </row>
    <row r="5" ht="34.95" customHeight="1" spans="1:17">
      <c r="A5" s="31">
        <v>1</v>
      </c>
      <c r="B5" s="356" t="s">
        <v>39</v>
      </c>
      <c r="C5" s="357" t="s">
        <v>40</v>
      </c>
      <c r="D5" s="358" t="s">
        <v>41</v>
      </c>
      <c r="E5" s="359" t="s">
        <v>42</v>
      </c>
      <c r="F5" s="356" t="s">
        <v>43</v>
      </c>
      <c r="G5" s="356">
        <v>6</v>
      </c>
      <c r="H5" s="356">
        <v>6</v>
      </c>
      <c r="I5" s="356">
        <v>0</v>
      </c>
      <c r="J5" s="356">
        <v>0</v>
      </c>
      <c r="K5" s="314" t="s">
        <v>44</v>
      </c>
      <c r="L5" s="314" t="s">
        <v>45</v>
      </c>
      <c r="M5" s="358">
        <v>8</v>
      </c>
      <c r="N5" s="358">
        <v>45</v>
      </c>
      <c r="O5" s="358">
        <v>2025</v>
      </c>
      <c r="P5" s="45" t="s">
        <v>10</v>
      </c>
      <c r="Q5" s="45" t="s">
        <v>46</v>
      </c>
    </row>
    <row r="6" ht="34.95" customHeight="1" spans="1:17">
      <c r="A6" s="31">
        <v>2</v>
      </c>
      <c r="B6" s="356" t="s">
        <v>47</v>
      </c>
      <c r="C6" s="357" t="s">
        <v>40</v>
      </c>
      <c r="D6" s="358" t="s">
        <v>41</v>
      </c>
      <c r="E6" s="359" t="s">
        <v>42</v>
      </c>
      <c r="F6" s="356" t="s">
        <v>48</v>
      </c>
      <c r="G6" s="356">
        <v>8</v>
      </c>
      <c r="H6" s="356">
        <v>8</v>
      </c>
      <c r="I6" s="356">
        <v>0</v>
      </c>
      <c r="J6" s="356">
        <v>0</v>
      </c>
      <c r="K6" s="356" t="s">
        <v>49</v>
      </c>
      <c r="L6" s="376" t="s">
        <v>45</v>
      </c>
      <c r="M6" s="358">
        <v>20</v>
      </c>
      <c r="N6" s="358">
        <v>110</v>
      </c>
      <c r="O6" s="358">
        <v>2025</v>
      </c>
      <c r="P6" s="45" t="s">
        <v>10</v>
      </c>
      <c r="Q6" s="45" t="s">
        <v>46</v>
      </c>
    </row>
    <row r="7" ht="30" customHeight="1" spans="1:17">
      <c r="A7" s="31">
        <v>3</v>
      </c>
      <c r="B7" s="356" t="s">
        <v>50</v>
      </c>
      <c r="C7" s="357" t="s">
        <v>40</v>
      </c>
      <c r="D7" s="358" t="s">
        <v>41</v>
      </c>
      <c r="E7" s="359" t="s">
        <v>42</v>
      </c>
      <c r="F7" s="356" t="s">
        <v>51</v>
      </c>
      <c r="G7" s="356">
        <v>6</v>
      </c>
      <c r="H7" s="356">
        <v>6</v>
      </c>
      <c r="I7" s="356">
        <v>0</v>
      </c>
      <c r="J7" s="356">
        <v>0</v>
      </c>
      <c r="K7" s="356" t="s">
        <v>44</v>
      </c>
      <c r="L7" s="376" t="s">
        <v>45</v>
      </c>
      <c r="M7" s="358">
        <v>14</v>
      </c>
      <c r="N7" s="358">
        <v>50</v>
      </c>
      <c r="O7" s="358">
        <v>2025</v>
      </c>
      <c r="P7" s="45" t="s">
        <v>10</v>
      </c>
      <c r="Q7" s="45" t="s">
        <v>46</v>
      </c>
    </row>
    <row r="8" ht="34.95" customHeight="1" spans="1:17">
      <c r="A8" s="31">
        <v>4</v>
      </c>
      <c r="B8" s="32" t="s">
        <v>52</v>
      </c>
      <c r="C8" s="31" t="s">
        <v>40</v>
      </c>
      <c r="D8" s="358" t="s">
        <v>41</v>
      </c>
      <c r="E8" s="43" t="s">
        <v>53</v>
      </c>
      <c r="F8" s="32" t="s">
        <v>54</v>
      </c>
      <c r="G8" s="356">
        <v>25</v>
      </c>
      <c r="H8" s="356">
        <v>25</v>
      </c>
      <c r="I8" s="356">
        <v>0</v>
      </c>
      <c r="J8" s="356">
        <v>0</v>
      </c>
      <c r="K8" s="62" t="s">
        <v>55</v>
      </c>
      <c r="L8" s="75" t="s">
        <v>56</v>
      </c>
      <c r="M8" s="33">
        <v>75</v>
      </c>
      <c r="N8" s="33">
        <v>220</v>
      </c>
      <c r="O8" s="358">
        <v>2025</v>
      </c>
      <c r="P8" s="45" t="s">
        <v>10</v>
      </c>
      <c r="Q8" s="45" t="s">
        <v>46</v>
      </c>
    </row>
    <row r="9" s="1" customFormat="1" ht="34.95" customHeight="1" spans="1:17">
      <c r="A9" s="31">
        <v>5</v>
      </c>
      <c r="B9" s="32" t="s">
        <v>57</v>
      </c>
      <c r="C9" s="31" t="s">
        <v>40</v>
      </c>
      <c r="D9" s="358" t="s">
        <v>41</v>
      </c>
      <c r="E9" s="43" t="s">
        <v>58</v>
      </c>
      <c r="F9" s="32" t="s">
        <v>59</v>
      </c>
      <c r="G9" s="356">
        <v>26</v>
      </c>
      <c r="H9" s="356">
        <v>26</v>
      </c>
      <c r="I9" s="356">
        <v>0</v>
      </c>
      <c r="J9" s="356">
        <v>0</v>
      </c>
      <c r="K9" s="62" t="s">
        <v>60</v>
      </c>
      <c r="L9" s="75" t="s">
        <v>45</v>
      </c>
      <c r="M9" s="33">
        <v>70</v>
      </c>
      <c r="N9" s="33">
        <v>302</v>
      </c>
      <c r="O9" s="358">
        <v>2025</v>
      </c>
      <c r="P9" s="45" t="s">
        <v>10</v>
      </c>
      <c r="Q9" s="45" t="s">
        <v>46</v>
      </c>
    </row>
    <row r="10" s="1" customFormat="1" ht="34.05" customHeight="1" spans="1:17">
      <c r="A10" s="31">
        <v>6</v>
      </c>
      <c r="B10" s="356" t="s">
        <v>61</v>
      </c>
      <c r="C10" s="357" t="s">
        <v>40</v>
      </c>
      <c r="D10" s="358" t="s">
        <v>41</v>
      </c>
      <c r="E10" s="359" t="s">
        <v>58</v>
      </c>
      <c r="F10" s="32" t="s">
        <v>62</v>
      </c>
      <c r="G10" s="356">
        <v>13.5</v>
      </c>
      <c r="H10" s="356">
        <v>13.5</v>
      </c>
      <c r="I10" s="356">
        <v>0</v>
      </c>
      <c r="J10" s="356">
        <v>0</v>
      </c>
      <c r="K10" s="62" t="s">
        <v>63</v>
      </c>
      <c r="L10" s="377" t="s">
        <v>45</v>
      </c>
      <c r="M10" s="358">
        <v>79</v>
      </c>
      <c r="N10" s="358">
        <v>303</v>
      </c>
      <c r="O10" s="358">
        <v>2025</v>
      </c>
      <c r="P10" s="45" t="s">
        <v>10</v>
      </c>
      <c r="Q10" s="45" t="s">
        <v>46</v>
      </c>
    </row>
    <row r="11" s="1" customFormat="1" ht="34.95" customHeight="1" spans="1:17">
      <c r="A11" s="31">
        <v>7</v>
      </c>
      <c r="B11" s="356" t="s">
        <v>64</v>
      </c>
      <c r="C11" s="357" t="s">
        <v>40</v>
      </c>
      <c r="D11" s="358" t="s">
        <v>41</v>
      </c>
      <c r="E11" s="359" t="s">
        <v>58</v>
      </c>
      <c r="F11" s="356" t="s">
        <v>65</v>
      </c>
      <c r="G11" s="356">
        <v>72</v>
      </c>
      <c r="H11" s="356">
        <v>72</v>
      </c>
      <c r="I11" s="356">
        <v>0</v>
      </c>
      <c r="J11" s="356">
        <v>0</v>
      </c>
      <c r="K11" s="376" t="s">
        <v>66</v>
      </c>
      <c r="L11" s="377" t="s">
        <v>45</v>
      </c>
      <c r="M11" s="358">
        <v>62</v>
      </c>
      <c r="N11" s="358">
        <v>280</v>
      </c>
      <c r="O11" s="358">
        <v>2025</v>
      </c>
      <c r="P11" s="45" t="s">
        <v>10</v>
      </c>
      <c r="Q11" s="45" t="s">
        <v>46</v>
      </c>
    </row>
    <row r="12" s="1" customFormat="1" ht="45" customHeight="1" spans="1:17">
      <c r="A12" s="31">
        <v>8</v>
      </c>
      <c r="B12" s="356" t="s">
        <v>67</v>
      </c>
      <c r="C12" s="357" t="s">
        <v>40</v>
      </c>
      <c r="D12" s="358" t="s">
        <v>41</v>
      </c>
      <c r="E12" s="359" t="s">
        <v>58</v>
      </c>
      <c r="F12" s="356" t="s">
        <v>68</v>
      </c>
      <c r="G12" s="356">
        <v>45</v>
      </c>
      <c r="H12" s="356">
        <v>45</v>
      </c>
      <c r="I12" s="356">
        <v>0</v>
      </c>
      <c r="J12" s="356">
        <v>0</v>
      </c>
      <c r="K12" s="376" t="s">
        <v>69</v>
      </c>
      <c r="L12" s="377" t="s">
        <v>45</v>
      </c>
      <c r="M12" s="358">
        <v>97</v>
      </c>
      <c r="N12" s="358">
        <v>384</v>
      </c>
      <c r="O12" s="358">
        <v>2025</v>
      </c>
      <c r="P12" s="45" t="s">
        <v>10</v>
      </c>
      <c r="Q12" s="45" t="s">
        <v>46</v>
      </c>
    </row>
    <row r="13" s="1" customFormat="1" ht="34.95" customHeight="1" spans="1:17">
      <c r="A13" s="31">
        <v>9</v>
      </c>
      <c r="B13" s="32" t="s">
        <v>70</v>
      </c>
      <c r="C13" s="31" t="s">
        <v>40</v>
      </c>
      <c r="D13" s="358" t="s">
        <v>41</v>
      </c>
      <c r="E13" s="43" t="s">
        <v>71</v>
      </c>
      <c r="F13" s="32" t="s">
        <v>72</v>
      </c>
      <c r="G13" s="356">
        <v>32</v>
      </c>
      <c r="H13" s="356">
        <v>32</v>
      </c>
      <c r="I13" s="356">
        <v>0</v>
      </c>
      <c r="J13" s="356">
        <v>0</v>
      </c>
      <c r="K13" s="32" t="s">
        <v>72</v>
      </c>
      <c r="L13" s="75" t="s">
        <v>56</v>
      </c>
      <c r="M13" s="33">
        <v>200</v>
      </c>
      <c r="N13" s="33">
        <v>500</v>
      </c>
      <c r="O13" s="358">
        <v>2025</v>
      </c>
      <c r="P13" s="45" t="s">
        <v>10</v>
      </c>
      <c r="Q13" s="45" t="s">
        <v>46</v>
      </c>
    </row>
    <row r="14" s="1" customFormat="1" ht="34.95" customHeight="1" spans="1:17">
      <c r="A14" s="31">
        <v>10</v>
      </c>
      <c r="B14" s="32" t="s">
        <v>73</v>
      </c>
      <c r="C14" s="31" t="s">
        <v>40</v>
      </c>
      <c r="D14" s="358" t="s">
        <v>41</v>
      </c>
      <c r="E14" s="43" t="s">
        <v>74</v>
      </c>
      <c r="F14" s="32" t="s">
        <v>75</v>
      </c>
      <c r="G14" s="356">
        <v>130</v>
      </c>
      <c r="H14" s="356">
        <v>130</v>
      </c>
      <c r="I14" s="356">
        <v>0</v>
      </c>
      <c r="J14" s="356">
        <v>0</v>
      </c>
      <c r="K14" s="62" t="s">
        <v>76</v>
      </c>
      <c r="L14" s="75" t="s">
        <v>56</v>
      </c>
      <c r="M14" s="33">
        <v>88</v>
      </c>
      <c r="N14" s="33">
        <v>283</v>
      </c>
      <c r="O14" s="358">
        <v>2025</v>
      </c>
      <c r="P14" s="45" t="s">
        <v>10</v>
      </c>
      <c r="Q14" s="45" t="s">
        <v>46</v>
      </c>
    </row>
    <row r="15" s="1" customFormat="1" ht="34.95" customHeight="1" spans="1:17">
      <c r="A15" s="31">
        <v>11</v>
      </c>
      <c r="B15" s="32" t="s">
        <v>77</v>
      </c>
      <c r="C15" s="31" t="s">
        <v>40</v>
      </c>
      <c r="D15" s="358" t="s">
        <v>41</v>
      </c>
      <c r="E15" s="43" t="s">
        <v>74</v>
      </c>
      <c r="F15" s="32" t="s">
        <v>78</v>
      </c>
      <c r="G15" s="356">
        <v>150</v>
      </c>
      <c r="H15" s="356">
        <v>150</v>
      </c>
      <c r="I15" s="356">
        <v>0</v>
      </c>
      <c r="J15" s="356">
        <v>0</v>
      </c>
      <c r="K15" s="62" t="s">
        <v>79</v>
      </c>
      <c r="L15" s="75" t="s">
        <v>45</v>
      </c>
      <c r="M15" s="33">
        <v>189</v>
      </c>
      <c r="N15" s="33">
        <v>531</v>
      </c>
      <c r="O15" s="358">
        <v>2025</v>
      </c>
      <c r="P15" s="45" t="s">
        <v>10</v>
      </c>
      <c r="Q15" s="45" t="s">
        <v>46</v>
      </c>
    </row>
    <row r="16" s="1" customFormat="1" ht="33" customHeight="1" spans="1:17">
      <c r="A16" s="31">
        <v>12</v>
      </c>
      <c r="B16" s="356" t="s">
        <v>80</v>
      </c>
      <c r="C16" s="357" t="s">
        <v>40</v>
      </c>
      <c r="D16" s="358" t="s">
        <v>41</v>
      </c>
      <c r="E16" s="359" t="s">
        <v>42</v>
      </c>
      <c r="F16" s="356" t="s">
        <v>81</v>
      </c>
      <c r="G16" s="356">
        <v>17</v>
      </c>
      <c r="H16" s="356">
        <v>17</v>
      </c>
      <c r="I16" s="356">
        <v>0</v>
      </c>
      <c r="J16" s="356">
        <v>0</v>
      </c>
      <c r="K16" s="32" t="s">
        <v>82</v>
      </c>
      <c r="L16" s="378" t="s">
        <v>83</v>
      </c>
      <c r="M16" s="358">
        <v>40</v>
      </c>
      <c r="N16" s="358">
        <v>121</v>
      </c>
      <c r="O16" s="358">
        <v>2025</v>
      </c>
      <c r="P16" s="45" t="s">
        <v>10</v>
      </c>
      <c r="Q16" s="45" t="s">
        <v>46</v>
      </c>
    </row>
    <row r="17" s="1" customFormat="1" ht="33" customHeight="1" spans="1:17">
      <c r="A17" s="31">
        <v>13</v>
      </c>
      <c r="B17" s="32" t="s">
        <v>84</v>
      </c>
      <c r="C17" s="357" t="s">
        <v>40</v>
      </c>
      <c r="D17" s="358" t="s">
        <v>41</v>
      </c>
      <c r="E17" s="43" t="s">
        <v>74</v>
      </c>
      <c r="F17" s="32" t="s">
        <v>85</v>
      </c>
      <c r="G17" s="356">
        <v>59</v>
      </c>
      <c r="H17" s="356">
        <v>59</v>
      </c>
      <c r="I17" s="356">
        <v>0</v>
      </c>
      <c r="J17" s="356">
        <v>0</v>
      </c>
      <c r="K17" s="62" t="s">
        <v>86</v>
      </c>
      <c r="L17" s="378" t="s">
        <v>83</v>
      </c>
      <c r="M17" s="33">
        <v>70</v>
      </c>
      <c r="N17" s="33">
        <v>210</v>
      </c>
      <c r="O17" s="358">
        <v>2025</v>
      </c>
      <c r="P17" s="45" t="s">
        <v>10</v>
      </c>
      <c r="Q17" s="45" t="s">
        <v>46</v>
      </c>
    </row>
    <row r="18" s="1" customFormat="1" ht="34.95" customHeight="1" spans="1:17">
      <c r="A18" s="31">
        <v>14</v>
      </c>
      <c r="B18" s="44" t="s">
        <v>87</v>
      </c>
      <c r="C18" s="360" t="s">
        <v>40</v>
      </c>
      <c r="D18" s="360" t="s">
        <v>88</v>
      </c>
      <c r="E18" s="360" t="s">
        <v>89</v>
      </c>
      <c r="F18" s="361" t="s">
        <v>90</v>
      </c>
      <c r="G18" s="356">
        <v>63</v>
      </c>
      <c r="H18" s="356">
        <v>63</v>
      </c>
      <c r="I18" s="356">
        <v>0</v>
      </c>
      <c r="J18" s="356">
        <v>0</v>
      </c>
      <c r="K18" s="361" t="s">
        <v>91</v>
      </c>
      <c r="L18" s="361" t="s">
        <v>92</v>
      </c>
      <c r="M18" s="360">
        <v>12</v>
      </c>
      <c r="N18" s="360">
        <v>39</v>
      </c>
      <c r="O18" s="360">
        <v>2025</v>
      </c>
      <c r="P18" s="45" t="s">
        <v>10</v>
      </c>
      <c r="Q18" s="45" t="s">
        <v>46</v>
      </c>
    </row>
    <row r="19" s="1" customFormat="1" ht="34.95" customHeight="1" spans="1:17">
      <c r="A19" s="31">
        <v>15</v>
      </c>
      <c r="B19" s="44" t="s">
        <v>93</v>
      </c>
      <c r="C19" s="68" t="s">
        <v>40</v>
      </c>
      <c r="D19" s="360" t="s">
        <v>88</v>
      </c>
      <c r="E19" s="68" t="s">
        <v>89</v>
      </c>
      <c r="F19" s="44" t="s">
        <v>94</v>
      </c>
      <c r="G19" s="356">
        <v>39</v>
      </c>
      <c r="H19" s="356">
        <v>39</v>
      </c>
      <c r="I19" s="356">
        <v>0</v>
      </c>
      <c r="J19" s="356">
        <v>0</v>
      </c>
      <c r="K19" s="44" t="s">
        <v>95</v>
      </c>
      <c r="L19" s="44" t="s">
        <v>92</v>
      </c>
      <c r="M19" s="68">
        <v>21</v>
      </c>
      <c r="N19" s="68">
        <v>56</v>
      </c>
      <c r="O19" s="68">
        <v>2025</v>
      </c>
      <c r="P19" s="45" t="s">
        <v>10</v>
      </c>
      <c r="Q19" s="45" t="s">
        <v>46</v>
      </c>
    </row>
    <row r="20" s="1" customFormat="1" ht="34.95" customHeight="1" spans="1:17">
      <c r="A20" s="31">
        <v>16</v>
      </c>
      <c r="B20" s="44" t="s">
        <v>96</v>
      </c>
      <c r="C20" s="68" t="s">
        <v>40</v>
      </c>
      <c r="D20" s="360" t="s">
        <v>88</v>
      </c>
      <c r="E20" s="68" t="s">
        <v>89</v>
      </c>
      <c r="F20" s="44" t="s">
        <v>97</v>
      </c>
      <c r="G20" s="356">
        <v>24.8</v>
      </c>
      <c r="H20" s="356">
        <v>24.8</v>
      </c>
      <c r="I20" s="356">
        <v>0</v>
      </c>
      <c r="J20" s="356">
        <v>0</v>
      </c>
      <c r="K20" s="44" t="s">
        <v>98</v>
      </c>
      <c r="L20" s="361" t="s">
        <v>92</v>
      </c>
      <c r="M20" s="360">
        <v>65</v>
      </c>
      <c r="N20" s="360">
        <v>120</v>
      </c>
      <c r="O20" s="68">
        <v>2025</v>
      </c>
      <c r="P20" s="45" t="s">
        <v>10</v>
      </c>
      <c r="Q20" s="45" t="s">
        <v>46</v>
      </c>
    </row>
    <row r="21" s="1" customFormat="1" ht="34.95" customHeight="1" spans="1:17">
      <c r="A21" s="31">
        <v>17</v>
      </c>
      <c r="B21" s="44" t="s">
        <v>99</v>
      </c>
      <c r="C21" s="68" t="s">
        <v>40</v>
      </c>
      <c r="D21" s="360" t="s">
        <v>88</v>
      </c>
      <c r="E21" s="68" t="s">
        <v>100</v>
      </c>
      <c r="F21" s="44" t="s">
        <v>101</v>
      </c>
      <c r="G21" s="356">
        <v>32.64</v>
      </c>
      <c r="H21" s="356">
        <v>32.64</v>
      </c>
      <c r="I21" s="356">
        <v>0</v>
      </c>
      <c r="J21" s="356">
        <v>0</v>
      </c>
      <c r="K21" s="44" t="s">
        <v>102</v>
      </c>
      <c r="L21" s="361" t="s">
        <v>92</v>
      </c>
      <c r="M21" s="360" t="s">
        <v>103</v>
      </c>
      <c r="N21" s="360" t="s">
        <v>104</v>
      </c>
      <c r="O21" s="68">
        <v>2025</v>
      </c>
      <c r="P21" s="45" t="s">
        <v>10</v>
      </c>
      <c r="Q21" s="45" t="s">
        <v>46</v>
      </c>
    </row>
    <row r="22" s="1" customFormat="1" ht="34.95" customHeight="1" spans="1:17">
      <c r="A22" s="31">
        <v>18</v>
      </c>
      <c r="B22" s="44" t="s">
        <v>105</v>
      </c>
      <c r="C22" s="68" t="s">
        <v>40</v>
      </c>
      <c r="D22" s="360" t="s">
        <v>88</v>
      </c>
      <c r="E22" s="68" t="s">
        <v>100</v>
      </c>
      <c r="F22" s="44" t="s">
        <v>106</v>
      </c>
      <c r="G22" s="356">
        <v>30.6</v>
      </c>
      <c r="H22" s="356">
        <v>30.6</v>
      </c>
      <c r="I22" s="356">
        <v>0</v>
      </c>
      <c r="J22" s="356">
        <v>0</v>
      </c>
      <c r="K22" s="44" t="s">
        <v>107</v>
      </c>
      <c r="L22" s="361" t="s">
        <v>92</v>
      </c>
      <c r="M22" s="360" t="s">
        <v>108</v>
      </c>
      <c r="N22" s="360" t="s">
        <v>109</v>
      </c>
      <c r="O22" s="68">
        <v>2025</v>
      </c>
      <c r="P22" s="45" t="s">
        <v>10</v>
      </c>
      <c r="Q22" s="45" t="s">
        <v>46</v>
      </c>
    </row>
    <row r="23" s="1" customFormat="1" ht="34.95" customHeight="1" spans="1:17">
      <c r="A23" s="31">
        <v>19</v>
      </c>
      <c r="B23" s="44" t="s">
        <v>110</v>
      </c>
      <c r="C23" s="68" t="s">
        <v>40</v>
      </c>
      <c r="D23" s="360" t="s">
        <v>88</v>
      </c>
      <c r="E23" s="68" t="s">
        <v>100</v>
      </c>
      <c r="F23" s="44" t="s">
        <v>111</v>
      </c>
      <c r="G23" s="356">
        <v>38.76</v>
      </c>
      <c r="H23" s="356">
        <v>38.76</v>
      </c>
      <c r="I23" s="356">
        <v>0</v>
      </c>
      <c r="J23" s="356">
        <v>0</v>
      </c>
      <c r="K23" s="44" t="s">
        <v>112</v>
      </c>
      <c r="L23" s="361" t="s">
        <v>92</v>
      </c>
      <c r="M23" s="360" t="s">
        <v>113</v>
      </c>
      <c r="N23" s="360" t="s">
        <v>114</v>
      </c>
      <c r="O23" s="68">
        <v>2025</v>
      </c>
      <c r="P23" s="45" t="s">
        <v>10</v>
      </c>
      <c r="Q23" s="45" t="s">
        <v>46</v>
      </c>
    </row>
    <row r="24" s="1" customFormat="1" ht="34.95" customHeight="1" spans="1:17">
      <c r="A24" s="31">
        <v>20</v>
      </c>
      <c r="B24" s="44" t="s">
        <v>115</v>
      </c>
      <c r="C24" s="68" t="s">
        <v>40</v>
      </c>
      <c r="D24" s="360" t="s">
        <v>88</v>
      </c>
      <c r="E24" s="68" t="s">
        <v>100</v>
      </c>
      <c r="F24" s="44" t="s">
        <v>116</v>
      </c>
      <c r="G24" s="356">
        <v>64.6</v>
      </c>
      <c r="H24" s="356">
        <v>64.6</v>
      </c>
      <c r="I24" s="356">
        <v>0</v>
      </c>
      <c r="J24" s="356">
        <v>0</v>
      </c>
      <c r="K24" s="44" t="s">
        <v>117</v>
      </c>
      <c r="L24" s="361" t="s">
        <v>92</v>
      </c>
      <c r="M24" s="360" t="s">
        <v>118</v>
      </c>
      <c r="N24" s="360" t="s">
        <v>119</v>
      </c>
      <c r="O24" s="68">
        <v>2025</v>
      </c>
      <c r="P24" s="45" t="s">
        <v>10</v>
      </c>
      <c r="Q24" s="45" t="s">
        <v>46</v>
      </c>
    </row>
    <row r="25" s="1" customFormat="1" ht="49.05" customHeight="1" spans="1:17">
      <c r="A25" s="31">
        <v>21</v>
      </c>
      <c r="B25" s="44" t="s">
        <v>120</v>
      </c>
      <c r="C25" s="68" t="s">
        <v>40</v>
      </c>
      <c r="D25" s="360" t="s">
        <v>88</v>
      </c>
      <c r="E25" s="68" t="s">
        <v>121</v>
      </c>
      <c r="F25" s="44" t="s">
        <v>122</v>
      </c>
      <c r="G25" s="356">
        <v>55.9</v>
      </c>
      <c r="H25" s="356">
        <v>55.9</v>
      </c>
      <c r="I25" s="356">
        <v>0</v>
      </c>
      <c r="J25" s="356">
        <v>0</v>
      </c>
      <c r="K25" s="44" t="s">
        <v>123</v>
      </c>
      <c r="L25" s="361" t="s">
        <v>92</v>
      </c>
      <c r="M25" s="360">
        <v>263</v>
      </c>
      <c r="N25" s="360">
        <v>452</v>
      </c>
      <c r="O25" s="68">
        <v>2025</v>
      </c>
      <c r="P25" s="45" t="s">
        <v>10</v>
      </c>
      <c r="Q25" s="45" t="s">
        <v>46</v>
      </c>
    </row>
    <row r="26" s="1" customFormat="1" ht="34.95" customHeight="1" spans="1:17">
      <c r="A26" s="31">
        <v>22</v>
      </c>
      <c r="B26" s="44" t="s">
        <v>124</v>
      </c>
      <c r="C26" s="68" t="s">
        <v>40</v>
      </c>
      <c r="D26" s="360" t="s">
        <v>88</v>
      </c>
      <c r="E26" s="362" t="s">
        <v>125</v>
      </c>
      <c r="F26" s="44" t="s">
        <v>126</v>
      </c>
      <c r="G26" s="356">
        <v>63.75</v>
      </c>
      <c r="H26" s="356">
        <v>63.75</v>
      </c>
      <c r="I26" s="356">
        <v>0</v>
      </c>
      <c r="J26" s="356">
        <v>0</v>
      </c>
      <c r="K26" s="44" t="s">
        <v>127</v>
      </c>
      <c r="L26" s="361" t="s">
        <v>92</v>
      </c>
      <c r="M26" s="360">
        <v>217</v>
      </c>
      <c r="N26" s="360">
        <v>1094</v>
      </c>
      <c r="O26" s="68">
        <v>2025</v>
      </c>
      <c r="P26" s="45" t="s">
        <v>10</v>
      </c>
      <c r="Q26" s="45" t="s">
        <v>46</v>
      </c>
    </row>
    <row r="27" s="1" customFormat="1" ht="49.95" customHeight="1" spans="1:17">
      <c r="A27" s="31">
        <v>23</v>
      </c>
      <c r="B27" s="44" t="s">
        <v>128</v>
      </c>
      <c r="C27" s="68" t="s">
        <v>40</v>
      </c>
      <c r="D27" s="360" t="s">
        <v>88</v>
      </c>
      <c r="E27" s="362" t="s">
        <v>129</v>
      </c>
      <c r="F27" s="363" t="s">
        <v>130</v>
      </c>
      <c r="G27" s="356">
        <v>52</v>
      </c>
      <c r="H27" s="356">
        <v>52</v>
      </c>
      <c r="I27" s="356">
        <v>0</v>
      </c>
      <c r="J27" s="356">
        <v>0</v>
      </c>
      <c r="K27" s="44" t="s">
        <v>131</v>
      </c>
      <c r="L27" s="361" t="s">
        <v>92</v>
      </c>
      <c r="M27" s="360">
        <v>865</v>
      </c>
      <c r="N27" s="360">
        <v>3876</v>
      </c>
      <c r="O27" s="68">
        <v>2025</v>
      </c>
      <c r="P27" s="45" t="s">
        <v>10</v>
      </c>
      <c r="Q27" s="45" t="s">
        <v>46</v>
      </c>
    </row>
    <row r="28" s="1" customFormat="1" ht="34.95" customHeight="1" spans="1:17">
      <c r="A28" s="31">
        <v>24</v>
      </c>
      <c r="B28" s="44" t="s">
        <v>132</v>
      </c>
      <c r="C28" s="68" t="s">
        <v>40</v>
      </c>
      <c r="D28" s="360" t="s">
        <v>88</v>
      </c>
      <c r="E28" s="68" t="s">
        <v>133</v>
      </c>
      <c r="F28" s="44" t="s">
        <v>134</v>
      </c>
      <c r="G28" s="356">
        <v>53.1</v>
      </c>
      <c r="H28" s="356">
        <v>53.1</v>
      </c>
      <c r="I28" s="356">
        <v>0</v>
      </c>
      <c r="J28" s="356">
        <v>0</v>
      </c>
      <c r="K28" s="44" t="s">
        <v>135</v>
      </c>
      <c r="L28" s="379" t="s">
        <v>92</v>
      </c>
      <c r="M28" s="360">
        <v>43</v>
      </c>
      <c r="N28" s="360">
        <v>185</v>
      </c>
      <c r="O28" s="68">
        <v>2025</v>
      </c>
      <c r="P28" s="45" t="s">
        <v>10</v>
      </c>
      <c r="Q28" s="45" t="s">
        <v>46</v>
      </c>
    </row>
    <row r="29" s="1" customFormat="1" ht="34.95" customHeight="1" spans="1:17">
      <c r="A29" s="31">
        <v>25</v>
      </c>
      <c r="B29" s="44" t="s">
        <v>136</v>
      </c>
      <c r="C29" s="68" t="s">
        <v>40</v>
      </c>
      <c r="D29" s="360" t="s">
        <v>88</v>
      </c>
      <c r="E29" s="68" t="s">
        <v>137</v>
      </c>
      <c r="F29" s="44" t="s">
        <v>138</v>
      </c>
      <c r="G29" s="356">
        <v>59.76</v>
      </c>
      <c r="H29" s="356">
        <v>59.76</v>
      </c>
      <c r="I29" s="356">
        <v>0</v>
      </c>
      <c r="J29" s="356">
        <v>0</v>
      </c>
      <c r="K29" s="44" t="s">
        <v>139</v>
      </c>
      <c r="L29" s="361" t="s">
        <v>92</v>
      </c>
      <c r="M29" s="360">
        <v>48</v>
      </c>
      <c r="N29" s="360">
        <v>120</v>
      </c>
      <c r="O29" s="68">
        <v>2025</v>
      </c>
      <c r="P29" s="45" t="s">
        <v>10</v>
      </c>
      <c r="Q29" s="45" t="s">
        <v>46</v>
      </c>
    </row>
    <row r="30" s="1" customFormat="1" ht="34.95" customHeight="1" spans="1:17">
      <c r="A30" s="31">
        <v>26</v>
      </c>
      <c r="B30" s="44" t="s">
        <v>140</v>
      </c>
      <c r="C30" s="68" t="s">
        <v>40</v>
      </c>
      <c r="D30" s="360" t="s">
        <v>88</v>
      </c>
      <c r="E30" s="68" t="s">
        <v>137</v>
      </c>
      <c r="F30" s="44" t="s">
        <v>141</v>
      </c>
      <c r="G30" s="356">
        <v>66.24</v>
      </c>
      <c r="H30" s="356">
        <v>66.24</v>
      </c>
      <c r="I30" s="356">
        <v>0</v>
      </c>
      <c r="J30" s="356">
        <v>0</v>
      </c>
      <c r="K30" s="44" t="s">
        <v>142</v>
      </c>
      <c r="L30" s="361" t="s">
        <v>92</v>
      </c>
      <c r="M30" s="360">
        <v>50</v>
      </c>
      <c r="N30" s="360">
        <v>138</v>
      </c>
      <c r="O30" s="68">
        <v>2025</v>
      </c>
      <c r="P30" s="45" t="s">
        <v>10</v>
      </c>
      <c r="Q30" s="45" t="s">
        <v>46</v>
      </c>
    </row>
    <row r="31" s="1" customFormat="1" ht="34.95" customHeight="1" spans="1:17">
      <c r="A31" s="31">
        <v>27</v>
      </c>
      <c r="B31" s="44" t="s">
        <v>143</v>
      </c>
      <c r="C31" s="68" t="s">
        <v>40</v>
      </c>
      <c r="D31" s="360" t="s">
        <v>88</v>
      </c>
      <c r="E31" s="68" t="s">
        <v>144</v>
      </c>
      <c r="F31" s="44" t="s">
        <v>145</v>
      </c>
      <c r="G31" s="356">
        <v>40.8</v>
      </c>
      <c r="H31" s="356">
        <v>40.8</v>
      </c>
      <c r="I31" s="356">
        <v>0</v>
      </c>
      <c r="J31" s="356">
        <v>0</v>
      </c>
      <c r="K31" s="44" t="s">
        <v>146</v>
      </c>
      <c r="L31" s="361" t="s">
        <v>92</v>
      </c>
      <c r="M31" s="360">
        <v>102</v>
      </c>
      <c r="N31" s="360">
        <v>389</v>
      </c>
      <c r="O31" s="68">
        <v>2025</v>
      </c>
      <c r="P31" s="45" t="s">
        <v>10</v>
      </c>
      <c r="Q31" s="45" t="s">
        <v>46</v>
      </c>
    </row>
    <row r="32" s="1" customFormat="1" ht="34.95" customHeight="1" spans="1:17">
      <c r="A32" s="31">
        <v>28</v>
      </c>
      <c r="B32" s="44" t="s">
        <v>147</v>
      </c>
      <c r="C32" s="68" t="s">
        <v>40</v>
      </c>
      <c r="D32" s="360" t="s">
        <v>88</v>
      </c>
      <c r="E32" s="68" t="s">
        <v>144</v>
      </c>
      <c r="F32" s="44" t="s">
        <v>148</v>
      </c>
      <c r="G32" s="356">
        <v>34</v>
      </c>
      <c r="H32" s="356">
        <v>34</v>
      </c>
      <c r="I32" s="356">
        <v>0</v>
      </c>
      <c r="J32" s="356">
        <v>0</v>
      </c>
      <c r="K32" s="44" t="s">
        <v>95</v>
      </c>
      <c r="L32" s="361" t="s">
        <v>92</v>
      </c>
      <c r="M32" s="360">
        <v>256</v>
      </c>
      <c r="N32" s="360">
        <v>482</v>
      </c>
      <c r="O32" s="68">
        <v>2025</v>
      </c>
      <c r="P32" s="45" t="s">
        <v>10</v>
      </c>
      <c r="Q32" s="45" t="s">
        <v>46</v>
      </c>
    </row>
    <row r="33" s="1" customFormat="1" ht="34.95" customHeight="1" spans="1:17">
      <c r="A33" s="31">
        <v>29</v>
      </c>
      <c r="B33" s="44" t="s">
        <v>149</v>
      </c>
      <c r="C33" s="68" t="s">
        <v>40</v>
      </c>
      <c r="D33" s="360" t="s">
        <v>88</v>
      </c>
      <c r="E33" s="68" t="s">
        <v>144</v>
      </c>
      <c r="F33" s="44" t="s">
        <v>150</v>
      </c>
      <c r="G33" s="356">
        <v>41.48</v>
      </c>
      <c r="H33" s="356">
        <v>41.48</v>
      </c>
      <c r="I33" s="356">
        <v>0</v>
      </c>
      <c r="J33" s="356">
        <v>0</v>
      </c>
      <c r="K33" s="44" t="s">
        <v>95</v>
      </c>
      <c r="L33" s="361" t="s">
        <v>92</v>
      </c>
      <c r="M33" s="360">
        <v>160</v>
      </c>
      <c r="N33" s="360">
        <v>420</v>
      </c>
      <c r="O33" s="68">
        <v>2025</v>
      </c>
      <c r="P33" s="45" t="s">
        <v>10</v>
      </c>
      <c r="Q33" s="45" t="s">
        <v>46</v>
      </c>
    </row>
    <row r="34" s="1" customFormat="1" ht="34.95" customHeight="1" spans="1:17">
      <c r="A34" s="31">
        <v>30</v>
      </c>
      <c r="B34" s="44" t="s">
        <v>151</v>
      </c>
      <c r="C34" s="68" t="s">
        <v>40</v>
      </c>
      <c r="D34" s="360" t="s">
        <v>88</v>
      </c>
      <c r="E34" s="68" t="s">
        <v>144</v>
      </c>
      <c r="F34" s="44" t="s">
        <v>150</v>
      </c>
      <c r="G34" s="356">
        <v>41.48</v>
      </c>
      <c r="H34" s="356">
        <v>41.48</v>
      </c>
      <c r="I34" s="356">
        <v>0</v>
      </c>
      <c r="J34" s="356">
        <v>0</v>
      </c>
      <c r="K34" s="44" t="s">
        <v>95</v>
      </c>
      <c r="L34" s="361" t="s">
        <v>92</v>
      </c>
      <c r="M34" s="360">
        <v>120</v>
      </c>
      <c r="N34" s="360">
        <v>320</v>
      </c>
      <c r="O34" s="68">
        <v>2025</v>
      </c>
      <c r="P34" s="45" t="s">
        <v>10</v>
      </c>
      <c r="Q34" s="45" t="s">
        <v>46</v>
      </c>
    </row>
    <row r="35" s="1" customFormat="1" ht="34.95" customHeight="1" spans="1:17">
      <c r="A35" s="31">
        <v>31</v>
      </c>
      <c r="B35" s="44" t="s">
        <v>152</v>
      </c>
      <c r="C35" s="68" t="s">
        <v>153</v>
      </c>
      <c r="D35" s="360" t="s">
        <v>88</v>
      </c>
      <c r="E35" s="68" t="s">
        <v>154</v>
      </c>
      <c r="F35" s="44" t="s">
        <v>155</v>
      </c>
      <c r="G35" s="356">
        <v>30</v>
      </c>
      <c r="H35" s="356">
        <v>30</v>
      </c>
      <c r="I35" s="356">
        <v>0</v>
      </c>
      <c r="J35" s="356">
        <v>0</v>
      </c>
      <c r="K35" s="44" t="s">
        <v>156</v>
      </c>
      <c r="L35" s="361" t="s">
        <v>92</v>
      </c>
      <c r="M35" s="380">
        <v>40</v>
      </c>
      <c r="N35" s="380">
        <v>234</v>
      </c>
      <c r="O35" s="68">
        <v>2025</v>
      </c>
      <c r="P35" s="45" t="s">
        <v>10</v>
      </c>
      <c r="Q35" s="45" t="s">
        <v>46</v>
      </c>
    </row>
    <row r="36" s="1" customFormat="1" ht="34.95" customHeight="1" spans="1:17">
      <c r="A36" s="31">
        <v>32</v>
      </c>
      <c r="B36" s="44" t="s">
        <v>157</v>
      </c>
      <c r="C36" s="68" t="s">
        <v>153</v>
      </c>
      <c r="D36" s="360" t="s">
        <v>88</v>
      </c>
      <c r="E36" s="68" t="s">
        <v>154</v>
      </c>
      <c r="F36" s="44" t="s">
        <v>155</v>
      </c>
      <c r="G36" s="356">
        <v>15</v>
      </c>
      <c r="H36" s="356">
        <v>15</v>
      </c>
      <c r="I36" s="356">
        <v>0</v>
      </c>
      <c r="J36" s="356">
        <v>0</v>
      </c>
      <c r="K36" s="44" t="s">
        <v>158</v>
      </c>
      <c r="L36" s="361" t="s">
        <v>92</v>
      </c>
      <c r="M36" s="380">
        <v>30</v>
      </c>
      <c r="N36" s="380">
        <v>185</v>
      </c>
      <c r="O36" s="68">
        <v>2025</v>
      </c>
      <c r="P36" s="45" t="s">
        <v>10</v>
      </c>
      <c r="Q36" s="45" t="s">
        <v>46</v>
      </c>
    </row>
    <row r="37" s="1" customFormat="1" ht="46.05" customHeight="1" spans="1:17">
      <c r="A37" s="31">
        <v>33</v>
      </c>
      <c r="B37" s="82" t="s">
        <v>159</v>
      </c>
      <c r="C37" s="33" t="s">
        <v>40</v>
      </c>
      <c r="D37" s="69" t="s">
        <v>160</v>
      </c>
      <c r="E37" s="33" t="s">
        <v>161</v>
      </c>
      <c r="F37" s="32" t="s">
        <v>162</v>
      </c>
      <c r="G37" s="356">
        <v>29</v>
      </c>
      <c r="H37" s="356">
        <v>29</v>
      </c>
      <c r="I37" s="356">
        <v>0</v>
      </c>
      <c r="J37" s="356">
        <v>0</v>
      </c>
      <c r="K37" s="32" t="s">
        <v>163</v>
      </c>
      <c r="L37" s="32" t="s">
        <v>164</v>
      </c>
      <c r="M37" s="33">
        <v>90</v>
      </c>
      <c r="N37" s="33">
        <v>300</v>
      </c>
      <c r="O37" s="381">
        <v>2025</v>
      </c>
      <c r="P37" s="45" t="s">
        <v>10</v>
      </c>
      <c r="Q37" s="45" t="s">
        <v>46</v>
      </c>
    </row>
    <row r="38" s="1" customFormat="1" ht="34.95" customHeight="1" spans="1:17">
      <c r="A38" s="31">
        <v>34</v>
      </c>
      <c r="B38" s="32" t="s">
        <v>165</v>
      </c>
      <c r="C38" s="33" t="s">
        <v>40</v>
      </c>
      <c r="D38" s="69" t="s">
        <v>160</v>
      </c>
      <c r="E38" s="33" t="s">
        <v>166</v>
      </c>
      <c r="F38" s="32" t="s">
        <v>167</v>
      </c>
      <c r="G38" s="356">
        <v>40</v>
      </c>
      <c r="H38" s="356">
        <v>40</v>
      </c>
      <c r="I38" s="356">
        <v>0</v>
      </c>
      <c r="J38" s="356">
        <v>0</v>
      </c>
      <c r="K38" s="75" t="s">
        <v>168</v>
      </c>
      <c r="L38" s="32" t="s">
        <v>164</v>
      </c>
      <c r="M38" s="33">
        <v>102</v>
      </c>
      <c r="N38" s="33">
        <v>524</v>
      </c>
      <c r="O38" s="381">
        <v>2025</v>
      </c>
      <c r="P38" s="45" t="s">
        <v>10</v>
      </c>
      <c r="Q38" s="45" t="s">
        <v>46</v>
      </c>
    </row>
    <row r="39" s="1" customFormat="1" ht="34.95" customHeight="1" spans="1:17">
      <c r="A39" s="31">
        <v>35</v>
      </c>
      <c r="B39" s="32" t="s">
        <v>169</v>
      </c>
      <c r="C39" s="33" t="s">
        <v>40</v>
      </c>
      <c r="D39" s="69" t="s">
        <v>160</v>
      </c>
      <c r="E39" s="33" t="s">
        <v>166</v>
      </c>
      <c r="F39" s="32" t="s">
        <v>170</v>
      </c>
      <c r="G39" s="356">
        <v>44</v>
      </c>
      <c r="H39" s="356">
        <v>44</v>
      </c>
      <c r="I39" s="356">
        <v>0</v>
      </c>
      <c r="J39" s="356">
        <v>0</v>
      </c>
      <c r="K39" s="32" t="s">
        <v>171</v>
      </c>
      <c r="L39" s="32" t="s">
        <v>164</v>
      </c>
      <c r="M39" s="33">
        <v>81</v>
      </c>
      <c r="N39" s="33">
        <v>451</v>
      </c>
      <c r="O39" s="381">
        <v>2025</v>
      </c>
      <c r="P39" s="45" t="s">
        <v>10</v>
      </c>
      <c r="Q39" s="45" t="s">
        <v>46</v>
      </c>
    </row>
    <row r="40" s="1" customFormat="1" ht="34.95" customHeight="1" spans="1:17">
      <c r="A40" s="31">
        <v>36</v>
      </c>
      <c r="B40" s="32" t="s">
        <v>172</v>
      </c>
      <c r="C40" s="33" t="s">
        <v>40</v>
      </c>
      <c r="D40" s="69" t="s">
        <v>160</v>
      </c>
      <c r="E40" s="33" t="s">
        <v>166</v>
      </c>
      <c r="F40" s="32" t="s">
        <v>173</v>
      </c>
      <c r="G40" s="356">
        <v>48</v>
      </c>
      <c r="H40" s="356">
        <v>48</v>
      </c>
      <c r="I40" s="356">
        <v>0</v>
      </c>
      <c r="J40" s="356">
        <v>0</v>
      </c>
      <c r="K40" s="72" t="s">
        <v>174</v>
      </c>
      <c r="L40" s="32" t="s">
        <v>164</v>
      </c>
      <c r="M40" s="33">
        <v>65</v>
      </c>
      <c r="N40" s="33">
        <v>354</v>
      </c>
      <c r="O40" s="381">
        <v>2025</v>
      </c>
      <c r="P40" s="45" t="s">
        <v>10</v>
      </c>
      <c r="Q40" s="45" t="s">
        <v>46</v>
      </c>
    </row>
    <row r="41" s="1" customFormat="1" ht="46.95" customHeight="1" spans="1:17">
      <c r="A41" s="31">
        <v>37</v>
      </c>
      <c r="B41" s="32" t="s">
        <v>175</v>
      </c>
      <c r="C41" s="33" t="s">
        <v>40</v>
      </c>
      <c r="D41" s="69" t="s">
        <v>160</v>
      </c>
      <c r="E41" s="33" t="s">
        <v>166</v>
      </c>
      <c r="F41" s="32" t="s">
        <v>176</v>
      </c>
      <c r="G41" s="356">
        <v>45</v>
      </c>
      <c r="H41" s="356">
        <v>45</v>
      </c>
      <c r="I41" s="356">
        <v>0</v>
      </c>
      <c r="J41" s="356">
        <v>0</v>
      </c>
      <c r="K41" s="72" t="s">
        <v>177</v>
      </c>
      <c r="L41" s="32" t="s">
        <v>164</v>
      </c>
      <c r="M41" s="33">
        <v>202</v>
      </c>
      <c r="N41" s="33">
        <v>1325</v>
      </c>
      <c r="O41" s="381">
        <v>2025</v>
      </c>
      <c r="P41" s="45" t="s">
        <v>10</v>
      </c>
      <c r="Q41" s="45" t="s">
        <v>46</v>
      </c>
    </row>
    <row r="42" s="338" customFormat="1" ht="34.95" customHeight="1" spans="1:17">
      <c r="A42" s="31">
        <v>38</v>
      </c>
      <c r="B42" s="82" t="s">
        <v>178</v>
      </c>
      <c r="C42" s="33" t="s">
        <v>40</v>
      </c>
      <c r="D42" s="69" t="s">
        <v>160</v>
      </c>
      <c r="E42" s="33" t="s">
        <v>179</v>
      </c>
      <c r="F42" s="32" t="s">
        <v>180</v>
      </c>
      <c r="G42" s="356">
        <v>50</v>
      </c>
      <c r="H42" s="356">
        <v>50</v>
      </c>
      <c r="I42" s="356">
        <v>0</v>
      </c>
      <c r="J42" s="356">
        <v>0</v>
      </c>
      <c r="K42" s="75" t="s">
        <v>181</v>
      </c>
      <c r="L42" s="32" t="s">
        <v>164</v>
      </c>
      <c r="M42" s="278">
        <v>213</v>
      </c>
      <c r="N42" s="278">
        <v>779</v>
      </c>
      <c r="O42" s="381">
        <v>2025</v>
      </c>
      <c r="P42" s="45" t="s">
        <v>10</v>
      </c>
      <c r="Q42" s="45" t="s">
        <v>46</v>
      </c>
    </row>
    <row r="43" s="338" customFormat="1" ht="34.95" customHeight="1" spans="1:17">
      <c r="A43" s="31">
        <v>39</v>
      </c>
      <c r="B43" s="82" t="s">
        <v>182</v>
      </c>
      <c r="C43" s="68" t="s">
        <v>40</v>
      </c>
      <c r="D43" s="69" t="s">
        <v>160</v>
      </c>
      <c r="E43" s="33" t="s">
        <v>179</v>
      </c>
      <c r="F43" s="32" t="s">
        <v>183</v>
      </c>
      <c r="G43" s="356">
        <v>28.64</v>
      </c>
      <c r="H43" s="356">
        <v>28.64</v>
      </c>
      <c r="I43" s="356">
        <v>0</v>
      </c>
      <c r="J43" s="356">
        <v>0</v>
      </c>
      <c r="K43" s="75" t="s">
        <v>184</v>
      </c>
      <c r="L43" s="32" t="s">
        <v>164</v>
      </c>
      <c r="M43" s="278">
        <v>210</v>
      </c>
      <c r="N43" s="278">
        <v>856</v>
      </c>
      <c r="O43" s="381">
        <v>2025</v>
      </c>
      <c r="P43" s="45" t="s">
        <v>10</v>
      </c>
      <c r="Q43" s="45" t="s">
        <v>46</v>
      </c>
    </row>
    <row r="44" s="338" customFormat="1" ht="34.95" customHeight="1" spans="1:17">
      <c r="A44" s="31">
        <v>40</v>
      </c>
      <c r="B44" s="82" t="s">
        <v>185</v>
      </c>
      <c r="C44" s="68" t="s">
        <v>40</v>
      </c>
      <c r="D44" s="69" t="s">
        <v>160</v>
      </c>
      <c r="E44" s="33" t="s">
        <v>179</v>
      </c>
      <c r="F44" s="32" t="s">
        <v>186</v>
      </c>
      <c r="G44" s="356">
        <v>33.5</v>
      </c>
      <c r="H44" s="356">
        <v>33.5</v>
      </c>
      <c r="I44" s="356">
        <v>0</v>
      </c>
      <c r="J44" s="356">
        <v>0</v>
      </c>
      <c r="K44" s="75" t="s">
        <v>187</v>
      </c>
      <c r="L44" s="32" t="s">
        <v>164</v>
      </c>
      <c r="M44" s="278">
        <v>148</v>
      </c>
      <c r="N44" s="278">
        <v>562</v>
      </c>
      <c r="O44" s="381">
        <v>2025</v>
      </c>
      <c r="P44" s="45" t="s">
        <v>10</v>
      </c>
      <c r="Q44" s="45" t="s">
        <v>46</v>
      </c>
    </row>
    <row r="45" s="338" customFormat="1" ht="34.95" customHeight="1" spans="1:17">
      <c r="A45" s="31">
        <v>41</v>
      </c>
      <c r="B45" s="82" t="s">
        <v>188</v>
      </c>
      <c r="C45" s="68" t="s">
        <v>40</v>
      </c>
      <c r="D45" s="69" t="s">
        <v>160</v>
      </c>
      <c r="E45" s="33" t="s">
        <v>179</v>
      </c>
      <c r="F45" s="32" t="s">
        <v>189</v>
      </c>
      <c r="G45" s="356">
        <v>23.4</v>
      </c>
      <c r="H45" s="356">
        <v>23.4</v>
      </c>
      <c r="I45" s="356">
        <v>0</v>
      </c>
      <c r="J45" s="356">
        <v>0</v>
      </c>
      <c r="K45" s="75" t="s">
        <v>190</v>
      </c>
      <c r="L45" s="32" t="s">
        <v>164</v>
      </c>
      <c r="M45" s="278">
        <v>203</v>
      </c>
      <c r="N45" s="278">
        <v>750</v>
      </c>
      <c r="O45" s="381">
        <v>2025</v>
      </c>
      <c r="P45" s="45" t="s">
        <v>10</v>
      </c>
      <c r="Q45" s="45" t="s">
        <v>46</v>
      </c>
    </row>
    <row r="46" s="338" customFormat="1" ht="34.95" customHeight="1" spans="1:17">
      <c r="A46" s="31">
        <v>42</v>
      </c>
      <c r="B46" s="82" t="s">
        <v>191</v>
      </c>
      <c r="C46" s="68" t="s">
        <v>40</v>
      </c>
      <c r="D46" s="69" t="s">
        <v>160</v>
      </c>
      <c r="E46" s="33" t="s">
        <v>179</v>
      </c>
      <c r="F46" s="32" t="s">
        <v>192</v>
      </c>
      <c r="G46" s="356">
        <v>55.6</v>
      </c>
      <c r="H46" s="356">
        <v>55.6</v>
      </c>
      <c r="I46" s="356">
        <v>0</v>
      </c>
      <c r="J46" s="356">
        <v>0</v>
      </c>
      <c r="K46" s="75" t="s">
        <v>193</v>
      </c>
      <c r="L46" s="32" t="s">
        <v>164</v>
      </c>
      <c r="M46" s="278">
        <v>230</v>
      </c>
      <c r="N46" s="278">
        <v>780</v>
      </c>
      <c r="O46" s="381">
        <v>2025</v>
      </c>
      <c r="P46" s="45" t="s">
        <v>10</v>
      </c>
      <c r="Q46" s="45" t="s">
        <v>46</v>
      </c>
    </row>
    <row r="47" s="338" customFormat="1" ht="43.05" customHeight="1" spans="1:17">
      <c r="A47" s="31">
        <v>43</v>
      </c>
      <c r="B47" s="82" t="s">
        <v>194</v>
      </c>
      <c r="C47" s="68" t="s">
        <v>40</v>
      </c>
      <c r="D47" s="69" t="s">
        <v>160</v>
      </c>
      <c r="E47" s="33" t="s">
        <v>179</v>
      </c>
      <c r="F47" s="32" t="s">
        <v>195</v>
      </c>
      <c r="G47" s="356">
        <v>28</v>
      </c>
      <c r="H47" s="356">
        <v>28</v>
      </c>
      <c r="I47" s="356">
        <v>0</v>
      </c>
      <c r="J47" s="356">
        <v>0</v>
      </c>
      <c r="K47" s="75" t="s">
        <v>196</v>
      </c>
      <c r="L47" s="32" t="s">
        <v>164</v>
      </c>
      <c r="M47" s="278">
        <v>110</v>
      </c>
      <c r="N47" s="278">
        <v>498</v>
      </c>
      <c r="O47" s="381">
        <v>2025</v>
      </c>
      <c r="P47" s="45" t="s">
        <v>10</v>
      </c>
      <c r="Q47" s="45" t="s">
        <v>46</v>
      </c>
    </row>
    <row r="48" s="338" customFormat="1" ht="43.05" customHeight="1" spans="1:17">
      <c r="A48" s="31">
        <v>44</v>
      </c>
      <c r="B48" s="87" t="s">
        <v>197</v>
      </c>
      <c r="C48" s="88" t="s">
        <v>40</v>
      </c>
      <c r="D48" s="69" t="s">
        <v>160</v>
      </c>
      <c r="E48" s="89" t="s">
        <v>198</v>
      </c>
      <c r="F48" s="85" t="s">
        <v>199</v>
      </c>
      <c r="G48" s="356">
        <v>42</v>
      </c>
      <c r="H48" s="356">
        <v>42</v>
      </c>
      <c r="I48" s="356">
        <v>0</v>
      </c>
      <c r="J48" s="356">
        <v>0</v>
      </c>
      <c r="K48" s="85" t="s">
        <v>200</v>
      </c>
      <c r="L48" s="32" t="s">
        <v>164</v>
      </c>
      <c r="M48" s="95">
        <v>90</v>
      </c>
      <c r="N48" s="95">
        <v>300</v>
      </c>
      <c r="O48" s="381">
        <v>2025</v>
      </c>
      <c r="P48" s="45" t="s">
        <v>10</v>
      </c>
      <c r="Q48" s="45" t="s">
        <v>46</v>
      </c>
    </row>
    <row r="49" s="338" customFormat="1" ht="34.95" customHeight="1" spans="1:17">
      <c r="A49" s="31">
        <v>45</v>
      </c>
      <c r="B49" s="82" t="s">
        <v>201</v>
      </c>
      <c r="C49" s="33" t="s">
        <v>40</v>
      </c>
      <c r="D49" s="69" t="s">
        <v>160</v>
      </c>
      <c r="E49" s="33" t="s">
        <v>202</v>
      </c>
      <c r="F49" s="32" t="s">
        <v>203</v>
      </c>
      <c r="G49" s="356">
        <v>51.842</v>
      </c>
      <c r="H49" s="356">
        <v>51.842</v>
      </c>
      <c r="I49" s="356">
        <v>0</v>
      </c>
      <c r="J49" s="356">
        <v>0</v>
      </c>
      <c r="K49" s="32" t="s">
        <v>204</v>
      </c>
      <c r="L49" s="32" t="s">
        <v>164</v>
      </c>
      <c r="M49" s="33">
        <v>134</v>
      </c>
      <c r="N49" s="33">
        <v>584</v>
      </c>
      <c r="O49" s="381">
        <v>2025</v>
      </c>
      <c r="P49" s="45" t="s">
        <v>10</v>
      </c>
      <c r="Q49" s="45" t="s">
        <v>46</v>
      </c>
    </row>
    <row r="50" s="338" customFormat="1" ht="34.95" customHeight="1" spans="1:17">
      <c r="A50" s="31">
        <v>46</v>
      </c>
      <c r="B50" s="32" t="s">
        <v>205</v>
      </c>
      <c r="C50" s="33" t="s">
        <v>40</v>
      </c>
      <c r="D50" s="69" t="s">
        <v>160</v>
      </c>
      <c r="E50" s="33" t="s">
        <v>202</v>
      </c>
      <c r="F50" s="32" t="s">
        <v>206</v>
      </c>
      <c r="G50" s="356">
        <v>50.28</v>
      </c>
      <c r="H50" s="356">
        <v>50.28</v>
      </c>
      <c r="I50" s="356">
        <v>0</v>
      </c>
      <c r="J50" s="356">
        <v>0</v>
      </c>
      <c r="K50" s="32" t="s">
        <v>207</v>
      </c>
      <c r="L50" s="32" t="s">
        <v>164</v>
      </c>
      <c r="M50" s="33">
        <v>86</v>
      </c>
      <c r="N50" s="33">
        <v>365</v>
      </c>
      <c r="O50" s="381">
        <v>2025</v>
      </c>
      <c r="P50" s="45" t="s">
        <v>10</v>
      </c>
      <c r="Q50" s="45" t="s">
        <v>46</v>
      </c>
    </row>
    <row r="51" s="338" customFormat="1" ht="34.95" customHeight="1" spans="1:17">
      <c r="A51" s="31">
        <v>47</v>
      </c>
      <c r="B51" s="82" t="s">
        <v>208</v>
      </c>
      <c r="C51" s="33" t="s">
        <v>40</v>
      </c>
      <c r="D51" s="69" t="s">
        <v>160</v>
      </c>
      <c r="E51" s="33" t="s">
        <v>202</v>
      </c>
      <c r="F51" s="32" t="s">
        <v>209</v>
      </c>
      <c r="G51" s="356">
        <v>78.6</v>
      </c>
      <c r="H51" s="356">
        <v>78.6</v>
      </c>
      <c r="I51" s="356">
        <v>0</v>
      </c>
      <c r="J51" s="356">
        <v>0</v>
      </c>
      <c r="K51" s="32" t="s">
        <v>210</v>
      </c>
      <c r="L51" s="32" t="s">
        <v>211</v>
      </c>
      <c r="M51" s="33">
        <v>320</v>
      </c>
      <c r="N51" s="33">
        <v>1760</v>
      </c>
      <c r="O51" s="381">
        <v>2025</v>
      </c>
      <c r="P51" s="45" t="s">
        <v>10</v>
      </c>
      <c r="Q51" s="45" t="s">
        <v>46</v>
      </c>
    </row>
    <row r="52" s="338" customFormat="1" ht="34.95" customHeight="1" spans="1:17">
      <c r="A52" s="31">
        <v>48</v>
      </c>
      <c r="B52" s="82" t="s">
        <v>212</v>
      </c>
      <c r="C52" s="33" t="s">
        <v>40</v>
      </c>
      <c r="D52" s="69" t="s">
        <v>160</v>
      </c>
      <c r="E52" s="33" t="s">
        <v>202</v>
      </c>
      <c r="F52" s="32" t="s">
        <v>213</v>
      </c>
      <c r="G52" s="356">
        <v>21</v>
      </c>
      <c r="H52" s="356">
        <v>21</v>
      </c>
      <c r="I52" s="356">
        <v>0</v>
      </c>
      <c r="J52" s="356">
        <v>0</v>
      </c>
      <c r="K52" s="32" t="s">
        <v>214</v>
      </c>
      <c r="L52" s="32" t="s">
        <v>164</v>
      </c>
      <c r="M52" s="33">
        <v>309</v>
      </c>
      <c r="N52" s="33">
        <v>1216</v>
      </c>
      <c r="O52" s="381">
        <v>2025</v>
      </c>
      <c r="P52" s="45" t="s">
        <v>10</v>
      </c>
      <c r="Q52" s="45" t="s">
        <v>46</v>
      </c>
    </row>
    <row r="53" s="338" customFormat="1" ht="34.95" customHeight="1" spans="1:17">
      <c r="A53" s="31">
        <v>49</v>
      </c>
      <c r="B53" s="74" t="s">
        <v>215</v>
      </c>
      <c r="C53" s="364" t="s">
        <v>40</v>
      </c>
      <c r="D53" s="69" t="s">
        <v>160</v>
      </c>
      <c r="E53" s="364" t="s">
        <v>216</v>
      </c>
      <c r="F53" s="75" t="s">
        <v>217</v>
      </c>
      <c r="G53" s="356">
        <v>6</v>
      </c>
      <c r="H53" s="356">
        <v>6</v>
      </c>
      <c r="I53" s="356">
        <v>0</v>
      </c>
      <c r="J53" s="356">
        <v>0</v>
      </c>
      <c r="K53" s="75" t="s">
        <v>218</v>
      </c>
      <c r="L53" s="32" t="s">
        <v>164</v>
      </c>
      <c r="M53" s="364">
        <v>104</v>
      </c>
      <c r="N53" s="364">
        <v>431</v>
      </c>
      <c r="O53" s="381">
        <v>2025</v>
      </c>
      <c r="P53" s="45" t="s">
        <v>10</v>
      </c>
      <c r="Q53" s="45" t="s">
        <v>46</v>
      </c>
    </row>
    <row r="54" s="338" customFormat="1" ht="34.95" customHeight="1" spans="1:17">
      <c r="A54" s="31">
        <v>50</v>
      </c>
      <c r="B54" s="74" t="s">
        <v>219</v>
      </c>
      <c r="C54" s="364" t="s">
        <v>40</v>
      </c>
      <c r="D54" s="69" t="s">
        <v>160</v>
      </c>
      <c r="E54" s="364" t="s">
        <v>216</v>
      </c>
      <c r="F54" s="75" t="s">
        <v>220</v>
      </c>
      <c r="G54" s="356">
        <v>22</v>
      </c>
      <c r="H54" s="356">
        <v>22</v>
      </c>
      <c r="I54" s="356">
        <v>0</v>
      </c>
      <c r="J54" s="356">
        <v>0</v>
      </c>
      <c r="K54" s="75" t="s">
        <v>221</v>
      </c>
      <c r="L54" s="32" t="s">
        <v>164</v>
      </c>
      <c r="M54" s="364">
        <v>137</v>
      </c>
      <c r="N54" s="364">
        <v>529</v>
      </c>
      <c r="O54" s="381">
        <v>2025</v>
      </c>
      <c r="P54" s="45" t="s">
        <v>10</v>
      </c>
      <c r="Q54" s="45" t="s">
        <v>46</v>
      </c>
    </row>
    <row r="55" s="338" customFormat="1" ht="34.95" customHeight="1" spans="1:17">
      <c r="A55" s="31">
        <v>51</v>
      </c>
      <c r="B55" s="74" t="s">
        <v>222</v>
      </c>
      <c r="C55" s="364" t="s">
        <v>40</v>
      </c>
      <c r="D55" s="69" t="s">
        <v>160</v>
      </c>
      <c r="E55" s="364" t="s">
        <v>216</v>
      </c>
      <c r="F55" s="75" t="s">
        <v>220</v>
      </c>
      <c r="G55" s="356">
        <v>22</v>
      </c>
      <c r="H55" s="356">
        <v>22</v>
      </c>
      <c r="I55" s="356">
        <v>0</v>
      </c>
      <c r="J55" s="356">
        <v>0</v>
      </c>
      <c r="K55" s="75" t="s">
        <v>221</v>
      </c>
      <c r="L55" s="32" t="s">
        <v>164</v>
      </c>
      <c r="M55" s="364">
        <v>137</v>
      </c>
      <c r="N55" s="364">
        <v>529</v>
      </c>
      <c r="O55" s="381">
        <v>2025</v>
      </c>
      <c r="P55" s="45" t="s">
        <v>10</v>
      </c>
      <c r="Q55" s="45" t="s">
        <v>46</v>
      </c>
    </row>
    <row r="56" s="338" customFormat="1" ht="34.95" customHeight="1" spans="1:17">
      <c r="A56" s="31">
        <v>52</v>
      </c>
      <c r="B56" s="74" t="s">
        <v>223</v>
      </c>
      <c r="C56" s="364" t="s">
        <v>40</v>
      </c>
      <c r="D56" s="69" t="s">
        <v>160</v>
      </c>
      <c r="E56" s="364" t="s">
        <v>216</v>
      </c>
      <c r="F56" s="75" t="s">
        <v>224</v>
      </c>
      <c r="G56" s="356">
        <v>41.25</v>
      </c>
      <c r="H56" s="356">
        <v>41.25</v>
      </c>
      <c r="I56" s="356">
        <v>0</v>
      </c>
      <c r="J56" s="356">
        <v>0</v>
      </c>
      <c r="K56" s="75" t="s">
        <v>225</v>
      </c>
      <c r="L56" s="32" t="s">
        <v>164</v>
      </c>
      <c r="M56" s="364">
        <v>137</v>
      </c>
      <c r="N56" s="364">
        <v>529</v>
      </c>
      <c r="O56" s="381">
        <v>2025</v>
      </c>
      <c r="P56" s="45" t="s">
        <v>10</v>
      </c>
      <c r="Q56" s="45" t="s">
        <v>46</v>
      </c>
    </row>
    <row r="57" s="338" customFormat="1" ht="34.95" customHeight="1" spans="1:17">
      <c r="A57" s="31">
        <v>53</v>
      </c>
      <c r="B57" s="32" t="s">
        <v>226</v>
      </c>
      <c r="C57" s="33" t="s">
        <v>40</v>
      </c>
      <c r="D57" s="69" t="s">
        <v>160</v>
      </c>
      <c r="E57" s="33" t="s">
        <v>227</v>
      </c>
      <c r="F57" s="32" t="s">
        <v>228</v>
      </c>
      <c r="G57" s="356">
        <v>8</v>
      </c>
      <c r="H57" s="356">
        <v>8</v>
      </c>
      <c r="I57" s="356">
        <v>0</v>
      </c>
      <c r="J57" s="356">
        <v>0</v>
      </c>
      <c r="K57" s="32" t="s">
        <v>229</v>
      </c>
      <c r="L57" s="32" t="s">
        <v>164</v>
      </c>
      <c r="M57" s="95">
        <v>35</v>
      </c>
      <c r="N57" s="95">
        <v>155</v>
      </c>
      <c r="O57" s="381">
        <v>2025</v>
      </c>
      <c r="P57" s="45" t="s">
        <v>10</v>
      </c>
      <c r="Q57" s="45" t="s">
        <v>46</v>
      </c>
    </row>
    <row r="58" s="338" customFormat="1" ht="34.95" customHeight="1" spans="1:17">
      <c r="A58" s="31">
        <v>54</v>
      </c>
      <c r="B58" s="84" t="s">
        <v>230</v>
      </c>
      <c r="C58" s="33" t="s">
        <v>40</v>
      </c>
      <c r="D58" s="69" t="s">
        <v>160</v>
      </c>
      <c r="E58" s="33" t="s">
        <v>227</v>
      </c>
      <c r="F58" s="32" t="s">
        <v>231</v>
      </c>
      <c r="G58" s="356">
        <v>46.2</v>
      </c>
      <c r="H58" s="356">
        <v>46.2</v>
      </c>
      <c r="I58" s="356">
        <v>0</v>
      </c>
      <c r="J58" s="356">
        <v>0</v>
      </c>
      <c r="K58" s="32" t="s">
        <v>232</v>
      </c>
      <c r="L58" s="32" t="s">
        <v>164</v>
      </c>
      <c r="M58" s="95">
        <v>90</v>
      </c>
      <c r="N58" s="95">
        <v>300</v>
      </c>
      <c r="O58" s="381">
        <v>2025</v>
      </c>
      <c r="P58" s="45" t="s">
        <v>10</v>
      </c>
      <c r="Q58" s="45" t="s">
        <v>46</v>
      </c>
    </row>
    <row r="59" s="338" customFormat="1" ht="34.95" customHeight="1" spans="1:17">
      <c r="A59" s="31">
        <v>55</v>
      </c>
      <c r="B59" s="97" t="s">
        <v>233</v>
      </c>
      <c r="C59" s="33" t="s">
        <v>40</v>
      </c>
      <c r="D59" s="69" t="s">
        <v>160</v>
      </c>
      <c r="E59" s="33" t="s">
        <v>234</v>
      </c>
      <c r="F59" s="32" t="s">
        <v>235</v>
      </c>
      <c r="G59" s="356">
        <v>91.2</v>
      </c>
      <c r="H59" s="356">
        <v>91.2</v>
      </c>
      <c r="I59" s="356">
        <v>0</v>
      </c>
      <c r="J59" s="356">
        <v>0</v>
      </c>
      <c r="K59" s="32" t="s">
        <v>236</v>
      </c>
      <c r="L59" s="32" t="s">
        <v>164</v>
      </c>
      <c r="M59" s="33">
        <v>200</v>
      </c>
      <c r="N59" s="33">
        <v>800</v>
      </c>
      <c r="O59" s="381">
        <v>2025</v>
      </c>
      <c r="P59" s="45" t="s">
        <v>10</v>
      </c>
      <c r="Q59" s="45" t="s">
        <v>46</v>
      </c>
    </row>
    <row r="60" s="338" customFormat="1" ht="34.95" customHeight="1" spans="1:17">
      <c r="A60" s="31">
        <v>56</v>
      </c>
      <c r="B60" s="97" t="s">
        <v>237</v>
      </c>
      <c r="C60" s="33" t="s">
        <v>40</v>
      </c>
      <c r="D60" s="69" t="s">
        <v>160</v>
      </c>
      <c r="E60" s="33" t="s">
        <v>234</v>
      </c>
      <c r="F60" s="32" t="s">
        <v>238</v>
      </c>
      <c r="G60" s="356">
        <v>23</v>
      </c>
      <c r="H60" s="356">
        <v>23</v>
      </c>
      <c r="I60" s="356">
        <v>0</v>
      </c>
      <c r="J60" s="356">
        <v>0</v>
      </c>
      <c r="K60" s="32" t="s">
        <v>239</v>
      </c>
      <c r="L60" s="32" t="s">
        <v>164</v>
      </c>
      <c r="M60" s="33">
        <v>80</v>
      </c>
      <c r="N60" s="33">
        <v>320</v>
      </c>
      <c r="O60" s="381">
        <v>2025</v>
      </c>
      <c r="P60" s="45" t="s">
        <v>10</v>
      </c>
      <c r="Q60" s="45" t="s">
        <v>46</v>
      </c>
    </row>
    <row r="61" s="338" customFormat="1" ht="34.95" customHeight="1" spans="1:17">
      <c r="A61" s="31">
        <v>57</v>
      </c>
      <c r="B61" s="97" t="s">
        <v>240</v>
      </c>
      <c r="C61" s="33" t="s">
        <v>40</v>
      </c>
      <c r="D61" s="69" t="s">
        <v>160</v>
      </c>
      <c r="E61" s="33" t="s">
        <v>234</v>
      </c>
      <c r="F61" s="32" t="s">
        <v>241</v>
      </c>
      <c r="G61" s="356">
        <v>18.57</v>
      </c>
      <c r="H61" s="356">
        <v>18.57</v>
      </c>
      <c r="I61" s="356">
        <v>0</v>
      </c>
      <c r="J61" s="356">
        <v>0</v>
      </c>
      <c r="K61" s="32" t="s">
        <v>242</v>
      </c>
      <c r="L61" s="32" t="s">
        <v>164</v>
      </c>
      <c r="M61" s="33">
        <v>60</v>
      </c>
      <c r="N61" s="33">
        <v>240</v>
      </c>
      <c r="O61" s="381">
        <v>2025</v>
      </c>
      <c r="P61" s="45" t="s">
        <v>10</v>
      </c>
      <c r="Q61" s="45" t="s">
        <v>46</v>
      </c>
    </row>
    <row r="62" s="338" customFormat="1" ht="40.95" customHeight="1" spans="1:17">
      <c r="A62" s="31">
        <v>58</v>
      </c>
      <c r="B62" s="365" t="s">
        <v>243</v>
      </c>
      <c r="C62" s="366" t="s">
        <v>40</v>
      </c>
      <c r="D62" s="69" t="s">
        <v>160</v>
      </c>
      <c r="E62" s="367" t="s">
        <v>244</v>
      </c>
      <c r="F62" s="368" t="s">
        <v>245</v>
      </c>
      <c r="G62" s="356">
        <v>24</v>
      </c>
      <c r="H62" s="356">
        <v>24</v>
      </c>
      <c r="I62" s="356">
        <v>0</v>
      </c>
      <c r="J62" s="356">
        <v>0</v>
      </c>
      <c r="K62" s="382" t="s">
        <v>246</v>
      </c>
      <c r="L62" s="32" t="s">
        <v>164</v>
      </c>
      <c r="M62" s="383">
        <v>90</v>
      </c>
      <c r="N62" s="383">
        <v>300</v>
      </c>
      <c r="O62" s="381">
        <v>2025</v>
      </c>
      <c r="P62" s="45" t="s">
        <v>10</v>
      </c>
      <c r="Q62" s="45" t="s">
        <v>46</v>
      </c>
    </row>
    <row r="63" s="338" customFormat="1" ht="34.95" customHeight="1" spans="1:17">
      <c r="A63" s="31">
        <v>59</v>
      </c>
      <c r="B63" s="32" t="s">
        <v>247</v>
      </c>
      <c r="C63" s="33" t="s">
        <v>40</v>
      </c>
      <c r="D63" s="107" t="s">
        <v>248</v>
      </c>
      <c r="E63" s="33" t="s">
        <v>249</v>
      </c>
      <c r="F63" s="32" t="s">
        <v>250</v>
      </c>
      <c r="G63" s="356">
        <v>28.14</v>
      </c>
      <c r="H63" s="356">
        <v>28.14</v>
      </c>
      <c r="I63" s="356">
        <v>0</v>
      </c>
      <c r="J63" s="356">
        <v>0</v>
      </c>
      <c r="K63" s="32" t="s">
        <v>251</v>
      </c>
      <c r="L63" s="32" t="s">
        <v>252</v>
      </c>
      <c r="M63" s="33">
        <v>15</v>
      </c>
      <c r="N63" s="33">
        <v>60</v>
      </c>
      <c r="O63" s="107">
        <v>2025</v>
      </c>
      <c r="P63" s="45" t="s">
        <v>10</v>
      </c>
      <c r="Q63" s="45" t="s">
        <v>46</v>
      </c>
    </row>
    <row r="64" s="338" customFormat="1" ht="34.95" customHeight="1" spans="1:17">
      <c r="A64" s="31">
        <v>60</v>
      </c>
      <c r="B64" s="32" t="s">
        <v>253</v>
      </c>
      <c r="C64" s="33" t="s">
        <v>40</v>
      </c>
      <c r="D64" s="107" t="s">
        <v>248</v>
      </c>
      <c r="E64" s="33" t="s">
        <v>249</v>
      </c>
      <c r="F64" s="32" t="s">
        <v>254</v>
      </c>
      <c r="G64" s="356">
        <v>17</v>
      </c>
      <c r="H64" s="356">
        <v>17</v>
      </c>
      <c r="I64" s="356">
        <v>0</v>
      </c>
      <c r="J64" s="356">
        <v>0</v>
      </c>
      <c r="K64" s="32" t="s">
        <v>255</v>
      </c>
      <c r="L64" s="32" t="s">
        <v>252</v>
      </c>
      <c r="M64" s="33">
        <v>15</v>
      </c>
      <c r="N64" s="33">
        <v>60</v>
      </c>
      <c r="O64" s="107">
        <v>2025</v>
      </c>
      <c r="P64" s="45" t="s">
        <v>10</v>
      </c>
      <c r="Q64" s="45" t="s">
        <v>46</v>
      </c>
    </row>
    <row r="65" s="338" customFormat="1" ht="34.95" customHeight="1" spans="1:17">
      <c r="A65" s="31">
        <v>61</v>
      </c>
      <c r="B65" s="32" t="s">
        <v>256</v>
      </c>
      <c r="C65" s="33" t="s">
        <v>40</v>
      </c>
      <c r="D65" s="107" t="s">
        <v>248</v>
      </c>
      <c r="E65" s="33" t="s">
        <v>257</v>
      </c>
      <c r="F65" s="32" t="s">
        <v>258</v>
      </c>
      <c r="G65" s="356">
        <v>56.25</v>
      </c>
      <c r="H65" s="356">
        <v>56.25</v>
      </c>
      <c r="I65" s="356">
        <v>0</v>
      </c>
      <c r="J65" s="356">
        <v>0</v>
      </c>
      <c r="K65" s="32" t="s">
        <v>259</v>
      </c>
      <c r="L65" s="32" t="s">
        <v>252</v>
      </c>
      <c r="M65" s="33">
        <v>126</v>
      </c>
      <c r="N65" s="33">
        <v>485</v>
      </c>
      <c r="O65" s="107">
        <v>2025</v>
      </c>
      <c r="P65" s="45" t="s">
        <v>10</v>
      </c>
      <c r="Q65" s="45" t="s">
        <v>46</v>
      </c>
    </row>
    <row r="66" s="338" customFormat="1" ht="34.95" customHeight="1" spans="1:17">
      <c r="A66" s="31">
        <v>62</v>
      </c>
      <c r="B66" s="32" t="s">
        <v>260</v>
      </c>
      <c r="C66" s="33" t="s">
        <v>40</v>
      </c>
      <c r="D66" s="33" t="s">
        <v>248</v>
      </c>
      <c r="E66" s="33" t="s">
        <v>261</v>
      </c>
      <c r="F66" s="32" t="s">
        <v>262</v>
      </c>
      <c r="G66" s="356">
        <v>24.89</v>
      </c>
      <c r="H66" s="356">
        <v>24.89</v>
      </c>
      <c r="I66" s="356">
        <v>0</v>
      </c>
      <c r="J66" s="356">
        <v>0</v>
      </c>
      <c r="K66" s="32" t="s">
        <v>263</v>
      </c>
      <c r="L66" s="32" t="s">
        <v>252</v>
      </c>
      <c r="M66" s="403">
        <v>158</v>
      </c>
      <c r="N66" s="403">
        <v>474</v>
      </c>
      <c r="O66" s="407">
        <v>2025</v>
      </c>
      <c r="P66" s="45" t="s">
        <v>10</v>
      </c>
      <c r="Q66" s="45" t="s">
        <v>46</v>
      </c>
    </row>
    <row r="67" s="338" customFormat="1" ht="45" customHeight="1" spans="1:17">
      <c r="A67" s="31">
        <v>63</v>
      </c>
      <c r="B67" s="32" t="s">
        <v>264</v>
      </c>
      <c r="C67" s="33" t="s">
        <v>40</v>
      </c>
      <c r="D67" s="33" t="s">
        <v>248</v>
      </c>
      <c r="E67" s="33" t="s">
        <v>261</v>
      </c>
      <c r="F67" s="32" t="s">
        <v>265</v>
      </c>
      <c r="G67" s="356">
        <v>36</v>
      </c>
      <c r="H67" s="356">
        <v>36</v>
      </c>
      <c r="I67" s="356">
        <v>0</v>
      </c>
      <c r="J67" s="356">
        <v>0</v>
      </c>
      <c r="K67" s="32" t="s">
        <v>266</v>
      </c>
      <c r="L67" s="32" t="s">
        <v>252</v>
      </c>
      <c r="M67" s="403">
        <v>124</v>
      </c>
      <c r="N67" s="403">
        <v>402</v>
      </c>
      <c r="O67" s="407">
        <v>2025</v>
      </c>
      <c r="P67" s="45" t="s">
        <v>10</v>
      </c>
      <c r="Q67" s="45" t="s">
        <v>46</v>
      </c>
    </row>
    <row r="68" s="338" customFormat="1" ht="34.95" customHeight="1" spans="1:17">
      <c r="A68" s="31">
        <v>64</v>
      </c>
      <c r="B68" s="32" t="s">
        <v>267</v>
      </c>
      <c r="C68" s="384" t="s">
        <v>40</v>
      </c>
      <c r="D68" s="43" t="s">
        <v>248</v>
      </c>
      <c r="E68" s="384" t="s">
        <v>268</v>
      </c>
      <c r="F68" s="385" t="s">
        <v>269</v>
      </c>
      <c r="G68" s="356">
        <v>4.6</v>
      </c>
      <c r="H68" s="356">
        <v>4.6</v>
      </c>
      <c r="I68" s="356">
        <v>0</v>
      </c>
      <c r="J68" s="356">
        <v>0</v>
      </c>
      <c r="K68" s="91" t="s">
        <v>270</v>
      </c>
      <c r="L68" s="32" t="s">
        <v>271</v>
      </c>
      <c r="M68" s="384">
        <v>9</v>
      </c>
      <c r="N68" s="384">
        <v>36</v>
      </c>
      <c r="O68" s="384">
        <v>2025</v>
      </c>
      <c r="P68" s="45" t="s">
        <v>10</v>
      </c>
      <c r="Q68" s="45" t="s">
        <v>46</v>
      </c>
    </row>
    <row r="69" s="338" customFormat="1" ht="34.95" customHeight="1" spans="1:17">
      <c r="A69" s="31">
        <v>65</v>
      </c>
      <c r="B69" s="32" t="s">
        <v>272</v>
      </c>
      <c r="C69" s="33" t="s">
        <v>40</v>
      </c>
      <c r="D69" s="107" t="s">
        <v>248</v>
      </c>
      <c r="E69" s="33" t="s">
        <v>273</v>
      </c>
      <c r="F69" s="32" t="s">
        <v>274</v>
      </c>
      <c r="G69" s="356">
        <v>24.7</v>
      </c>
      <c r="H69" s="356">
        <v>24.7</v>
      </c>
      <c r="I69" s="356">
        <v>0</v>
      </c>
      <c r="J69" s="356">
        <v>0</v>
      </c>
      <c r="K69" s="32" t="s">
        <v>275</v>
      </c>
      <c r="L69" s="32" t="s">
        <v>252</v>
      </c>
      <c r="M69" s="33">
        <v>61</v>
      </c>
      <c r="N69" s="33">
        <v>265</v>
      </c>
      <c r="O69" s="107">
        <v>2025</v>
      </c>
      <c r="P69" s="45" t="s">
        <v>10</v>
      </c>
      <c r="Q69" s="45" t="s">
        <v>46</v>
      </c>
    </row>
    <row r="70" s="338" customFormat="1" ht="34.95" customHeight="1" spans="1:17">
      <c r="A70" s="31">
        <v>66</v>
      </c>
      <c r="B70" s="32" t="s">
        <v>276</v>
      </c>
      <c r="C70" s="33" t="s">
        <v>40</v>
      </c>
      <c r="D70" s="33" t="s">
        <v>248</v>
      </c>
      <c r="E70" s="33" t="s">
        <v>277</v>
      </c>
      <c r="F70" s="91" t="s">
        <v>278</v>
      </c>
      <c r="G70" s="356">
        <v>52</v>
      </c>
      <c r="H70" s="356">
        <v>52</v>
      </c>
      <c r="I70" s="356">
        <v>0</v>
      </c>
      <c r="J70" s="356">
        <v>0</v>
      </c>
      <c r="K70" s="62" t="s">
        <v>279</v>
      </c>
      <c r="L70" s="32" t="s">
        <v>280</v>
      </c>
      <c r="M70" s="33">
        <v>89</v>
      </c>
      <c r="N70" s="33">
        <v>376</v>
      </c>
      <c r="O70" s="33">
        <v>2025</v>
      </c>
      <c r="P70" s="45" t="s">
        <v>10</v>
      </c>
      <c r="Q70" s="45" t="s">
        <v>46</v>
      </c>
    </row>
    <row r="71" s="338" customFormat="1" ht="43.05" customHeight="1" spans="1:17">
      <c r="A71" s="31">
        <v>67</v>
      </c>
      <c r="B71" s="32" t="s">
        <v>281</v>
      </c>
      <c r="C71" s="33" t="s">
        <v>40</v>
      </c>
      <c r="D71" s="107" t="s">
        <v>248</v>
      </c>
      <c r="E71" s="33" t="s">
        <v>249</v>
      </c>
      <c r="F71" s="32" t="s">
        <v>282</v>
      </c>
      <c r="G71" s="356">
        <v>30</v>
      </c>
      <c r="H71" s="356">
        <v>30</v>
      </c>
      <c r="I71" s="356">
        <v>0</v>
      </c>
      <c r="J71" s="356">
        <v>0</v>
      </c>
      <c r="K71" s="32" t="s">
        <v>283</v>
      </c>
      <c r="L71" s="101" t="s">
        <v>284</v>
      </c>
      <c r="M71" s="33">
        <v>210</v>
      </c>
      <c r="N71" s="33">
        <v>1450</v>
      </c>
      <c r="O71" s="43">
        <v>2025</v>
      </c>
      <c r="P71" s="45" t="s">
        <v>10</v>
      </c>
      <c r="Q71" s="45" t="s">
        <v>46</v>
      </c>
    </row>
    <row r="72" s="338" customFormat="1" ht="43.05" customHeight="1" spans="1:17">
      <c r="A72" s="31">
        <v>68</v>
      </c>
      <c r="B72" s="32" t="s">
        <v>285</v>
      </c>
      <c r="C72" s="33" t="s">
        <v>40</v>
      </c>
      <c r="D72" s="107" t="s">
        <v>248</v>
      </c>
      <c r="E72" s="33" t="s">
        <v>249</v>
      </c>
      <c r="F72" s="32" t="s">
        <v>286</v>
      </c>
      <c r="G72" s="356">
        <v>35</v>
      </c>
      <c r="H72" s="356">
        <v>35</v>
      </c>
      <c r="I72" s="356">
        <v>0</v>
      </c>
      <c r="J72" s="356">
        <v>0</v>
      </c>
      <c r="K72" s="32" t="s">
        <v>287</v>
      </c>
      <c r="L72" s="101" t="s">
        <v>284</v>
      </c>
      <c r="M72" s="33">
        <v>130</v>
      </c>
      <c r="N72" s="33">
        <v>620</v>
      </c>
      <c r="O72" s="43">
        <v>2025</v>
      </c>
      <c r="P72" s="45" t="s">
        <v>10</v>
      </c>
      <c r="Q72" s="45" t="s">
        <v>46</v>
      </c>
    </row>
    <row r="73" s="338" customFormat="1" ht="43.05" customHeight="1" spans="1:17">
      <c r="A73" s="31">
        <v>69</v>
      </c>
      <c r="B73" s="32" t="s">
        <v>288</v>
      </c>
      <c r="C73" s="33" t="s">
        <v>40</v>
      </c>
      <c r="D73" s="33" t="s">
        <v>248</v>
      </c>
      <c r="E73" s="33" t="s">
        <v>289</v>
      </c>
      <c r="F73" s="32" t="s">
        <v>290</v>
      </c>
      <c r="G73" s="356">
        <v>36</v>
      </c>
      <c r="H73" s="356">
        <v>36</v>
      </c>
      <c r="I73" s="356">
        <v>0</v>
      </c>
      <c r="J73" s="356">
        <v>0</v>
      </c>
      <c r="K73" s="32" t="s">
        <v>291</v>
      </c>
      <c r="L73" s="32" t="s">
        <v>292</v>
      </c>
      <c r="M73" s="33">
        <v>120</v>
      </c>
      <c r="N73" s="33">
        <v>480</v>
      </c>
      <c r="O73" s="234">
        <v>2025</v>
      </c>
      <c r="P73" s="45" t="s">
        <v>10</v>
      </c>
      <c r="Q73" s="45" t="s">
        <v>46</v>
      </c>
    </row>
    <row r="74" s="338" customFormat="1" ht="34.95" customHeight="1" spans="1:17">
      <c r="A74" s="31">
        <v>70</v>
      </c>
      <c r="B74" s="32" t="s">
        <v>293</v>
      </c>
      <c r="C74" s="33" t="s">
        <v>40</v>
      </c>
      <c r="D74" s="33" t="s">
        <v>248</v>
      </c>
      <c r="E74" s="33" t="s">
        <v>294</v>
      </c>
      <c r="F74" s="32" t="s">
        <v>295</v>
      </c>
      <c r="G74" s="356">
        <v>59.8</v>
      </c>
      <c r="H74" s="356">
        <v>59.8</v>
      </c>
      <c r="I74" s="356">
        <v>0</v>
      </c>
      <c r="J74" s="356">
        <v>0</v>
      </c>
      <c r="K74" s="32" t="s">
        <v>296</v>
      </c>
      <c r="L74" s="32" t="s">
        <v>271</v>
      </c>
      <c r="M74" s="33">
        <v>436</v>
      </c>
      <c r="N74" s="33">
        <v>1260</v>
      </c>
      <c r="O74" s="407">
        <v>2025</v>
      </c>
      <c r="P74" s="45" t="s">
        <v>10</v>
      </c>
      <c r="Q74" s="45" t="s">
        <v>46</v>
      </c>
    </row>
    <row r="75" s="338" customFormat="1" ht="34.95" customHeight="1" spans="1:17">
      <c r="A75" s="31">
        <v>71</v>
      </c>
      <c r="B75" s="41" t="s">
        <v>297</v>
      </c>
      <c r="C75" s="386" t="s">
        <v>40</v>
      </c>
      <c r="D75" s="387" t="s">
        <v>248</v>
      </c>
      <c r="E75" s="386" t="s">
        <v>298</v>
      </c>
      <c r="F75" s="388" t="s">
        <v>299</v>
      </c>
      <c r="G75" s="356">
        <v>45</v>
      </c>
      <c r="H75" s="356">
        <v>45</v>
      </c>
      <c r="I75" s="356">
        <v>0</v>
      </c>
      <c r="J75" s="356">
        <v>0</v>
      </c>
      <c r="K75" s="408" t="s">
        <v>300</v>
      </c>
      <c r="L75" s="388" t="s">
        <v>56</v>
      </c>
      <c r="M75" s="409">
        <v>96</v>
      </c>
      <c r="N75" s="409">
        <v>188</v>
      </c>
      <c r="O75" s="410">
        <v>2025</v>
      </c>
      <c r="P75" s="45" t="s">
        <v>10</v>
      </c>
      <c r="Q75" s="45" t="s">
        <v>46</v>
      </c>
    </row>
    <row r="76" s="338" customFormat="1" ht="34.95" customHeight="1" spans="1:17">
      <c r="A76" s="31">
        <v>72</v>
      </c>
      <c r="B76" s="41" t="s">
        <v>301</v>
      </c>
      <c r="C76" s="386" t="s">
        <v>40</v>
      </c>
      <c r="D76" s="387" t="s">
        <v>248</v>
      </c>
      <c r="E76" s="386" t="s">
        <v>298</v>
      </c>
      <c r="F76" s="388" t="s">
        <v>302</v>
      </c>
      <c r="G76" s="356">
        <v>32</v>
      </c>
      <c r="H76" s="356">
        <v>32</v>
      </c>
      <c r="I76" s="356">
        <v>0</v>
      </c>
      <c r="J76" s="356">
        <v>0</v>
      </c>
      <c r="K76" s="408" t="s">
        <v>303</v>
      </c>
      <c r="L76" s="388" t="s">
        <v>56</v>
      </c>
      <c r="M76" s="409">
        <v>76</v>
      </c>
      <c r="N76" s="409">
        <v>158</v>
      </c>
      <c r="O76" s="410">
        <v>2025</v>
      </c>
      <c r="P76" s="45" t="s">
        <v>10</v>
      </c>
      <c r="Q76" s="45" t="s">
        <v>46</v>
      </c>
    </row>
    <row r="77" s="338" customFormat="1" ht="34.95" customHeight="1" spans="1:17">
      <c r="A77" s="31">
        <v>73</v>
      </c>
      <c r="B77" s="32" t="s">
        <v>304</v>
      </c>
      <c r="C77" s="33" t="s">
        <v>40</v>
      </c>
      <c r="D77" s="33" t="s">
        <v>305</v>
      </c>
      <c r="E77" s="33" t="s">
        <v>306</v>
      </c>
      <c r="F77" s="32" t="s">
        <v>307</v>
      </c>
      <c r="G77" s="356">
        <v>45</v>
      </c>
      <c r="H77" s="356">
        <v>45</v>
      </c>
      <c r="I77" s="356">
        <v>0</v>
      </c>
      <c r="J77" s="356">
        <v>0</v>
      </c>
      <c r="K77" s="32" t="s">
        <v>308</v>
      </c>
      <c r="L77" s="32" t="s">
        <v>309</v>
      </c>
      <c r="M77" s="33">
        <v>62</v>
      </c>
      <c r="N77" s="33">
        <v>400</v>
      </c>
      <c r="O77" s="55">
        <v>2025</v>
      </c>
      <c r="P77" s="45" t="s">
        <v>10</v>
      </c>
      <c r="Q77" s="45" t="s">
        <v>46</v>
      </c>
    </row>
    <row r="78" s="338" customFormat="1" ht="34.95" customHeight="1" spans="1:17">
      <c r="A78" s="31">
        <v>74</v>
      </c>
      <c r="B78" s="32" t="s">
        <v>310</v>
      </c>
      <c r="C78" s="33" t="s">
        <v>40</v>
      </c>
      <c r="D78" s="33" t="s">
        <v>305</v>
      </c>
      <c r="E78" s="33" t="s">
        <v>306</v>
      </c>
      <c r="F78" s="32" t="s">
        <v>311</v>
      </c>
      <c r="G78" s="356">
        <v>65</v>
      </c>
      <c r="H78" s="356">
        <v>65</v>
      </c>
      <c r="I78" s="356">
        <v>0</v>
      </c>
      <c r="J78" s="356">
        <v>0</v>
      </c>
      <c r="K78" s="32" t="s">
        <v>312</v>
      </c>
      <c r="L78" s="32" t="s">
        <v>309</v>
      </c>
      <c r="M78" s="33">
        <v>80</v>
      </c>
      <c r="N78" s="33">
        <v>583</v>
      </c>
      <c r="O78" s="55">
        <v>2025</v>
      </c>
      <c r="P78" s="45" t="s">
        <v>10</v>
      </c>
      <c r="Q78" s="45" t="s">
        <v>46</v>
      </c>
    </row>
    <row r="79" s="338" customFormat="1" ht="34.95" customHeight="1" spans="1:17">
      <c r="A79" s="31">
        <v>75</v>
      </c>
      <c r="B79" s="32" t="s">
        <v>313</v>
      </c>
      <c r="C79" s="33" t="s">
        <v>40</v>
      </c>
      <c r="D79" s="33" t="s">
        <v>305</v>
      </c>
      <c r="E79" s="389" t="s">
        <v>314</v>
      </c>
      <c r="F79" s="32" t="s">
        <v>315</v>
      </c>
      <c r="G79" s="356">
        <v>32</v>
      </c>
      <c r="H79" s="356">
        <v>32</v>
      </c>
      <c r="I79" s="356">
        <v>0</v>
      </c>
      <c r="J79" s="356">
        <v>0</v>
      </c>
      <c r="K79" s="32" t="s">
        <v>316</v>
      </c>
      <c r="L79" s="32" t="s">
        <v>309</v>
      </c>
      <c r="M79" s="33">
        <v>32</v>
      </c>
      <c r="N79" s="33">
        <v>760</v>
      </c>
      <c r="O79" s="55">
        <v>2025</v>
      </c>
      <c r="P79" s="45" t="s">
        <v>10</v>
      </c>
      <c r="Q79" s="45" t="s">
        <v>46</v>
      </c>
    </row>
    <row r="80" s="338" customFormat="1" ht="34.95" customHeight="1" spans="1:17">
      <c r="A80" s="31">
        <v>76</v>
      </c>
      <c r="B80" s="32" t="s">
        <v>317</v>
      </c>
      <c r="C80" s="33" t="s">
        <v>40</v>
      </c>
      <c r="D80" s="33" t="s">
        <v>305</v>
      </c>
      <c r="E80" s="33" t="s">
        <v>318</v>
      </c>
      <c r="F80" s="32" t="s">
        <v>319</v>
      </c>
      <c r="G80" s="356">
        <v>31.5</v>
      </c>
      <c r="H80" s="356">
        <v>31.5</v>
      </c>
      <c r="I80" s="356">
        <v>0</v>
      </c>
      <c r="J80" s="356">
        <v>0</v>
      </c>
      <c r="K80" s="32" t="s">
        <v>320</v>
      </c>
      <c r="L80" s="32" t="s">
        <v>309</v>
      </c>
      <c r="M80" s="33">
        <v>200</v>
      </c>
      <c r="N80" s="33">
        <v>800</v>
      </c>
      <c r="O80" s="55">
        <v>2025</v>
      </c>
      <c r="P80" s="45" t="s">
        <v>10</v>
      </c>
      <c r="Q80" s="45" t="s">
        <v>46</v>
      </c>
    </row>
    <row r="81" s="338" customFormat="1" ht="34.95" customHeight="1" spans="1:17">
      <c r="A81" s="31">
        <v>77</v>
      </c>
      <c r="B81" s="32" t="s">
        <v>321</v>
      </c>
      <c r="C81" s="33" t="s">
        <v>40</v>
      </c>
      <c r="D81" s="33" t="s">
        <v>305</v>
      </c>
      <c r="E81" s="33" t="s">
        <v>318</v>
      </c>
      <c r="F81" s="32" t="s">
        <v>322</v>
      </c>
      <c r="G81" s="356">
        <v>44.8</v>
      </c>
      <c r="H81" s="356">
        <v>44.8</v>
      </c>
      <c r="I81" s="356">
        <v>0</v>
      </c>
      <c r="J81" s="356">
        <v>0</v>
      </c>
      <c r="K81" s="32" t="s">
        <v>323</v>
      </c>
      <c r="L81" s="32" t="s">
        <v>309</v>
      </c>
      <c r="M81" s="33">
        <v>220</v>
      </c>
      <c r="N81" s="33">
        <v>600</v>
      </c>
      <c r="O81" s="55">
        <v>2025</v>
      </c>
      <c r="P81" s="45" t="s">
        <v>10</v>
      </c>
      <c r="Q81" s="45" t="s">
        <v>46</v>
      </c>
    </row>
    <row r="82" s="338" customFormat="1" ht="34.95" customHeight="1" spans="1:17">
      <c r="A82" s="31">
        <v>78</v>
      </c>
      <c r="B82" s="32" t="s">
        <v>324</v>
      </c>
      <c r="C82" s="33" t="s">
        <v>40</v>
      </c>
      <c r="D82" s="33" t="s">
        <v>305</v>
      </c>
      <c r="E82" s="33" t="s">
        <v>325</v>
      </c>
      <c r="F82" s="32" t="s">
        <v>326</v>
      </c>
      <c r="G82" s="356">
        <v>47.46</v>
      </c>
      <c r="H82" s="356">
        <v>47.46</v>
      </c>
      <c r="I82" s="356">
        <v>0</v>
      </c>
      <c r="J82" s="356">
        <v>0</v>
      </c>
      <c r="K82" s="32" t="s">
        <v>327</v>
      </c>
      <c r="L82" s="32" t="s">
        <v>309</v>
      </c>
      <c r="M82" s="33">
        <v>85</v>
      </c>
      <c r="N82" s="33">
        <v>267</v>
      </c>
      <c r="O82" s="55">
        <v>2025</v>
      </c>
      <c r="P82" s="45" t="s">
        <v>10</v>
      </c>
      <c r="Q82" s="45" t="s">
        <v>46</v>
      </c>
    </row>
    <row r="83" s="338" customFormat="1" ht="34.95" customHeight="1" spans="1:17">
      <c r="A83" s="31">
        <v>79</v>
      </c>
      <c r="B83" s="32" t="s">
        <v>328</v>
      </c>
      <c r="C83" s="33" t="s">
        <v>40</v>
      </c>
      <c r="D83" s="33" t="s">
        <v>305</v>
      </c>
      <c r="E83" s="33" t="s">
        <v>325</v>
      </c>
      <c r="F83" s="32" t="s">
        <v>329</v>
      </c>
      <c r="G83" s="356">
        <v>42</v>
      </c>
      <c r="H83" s="356">
        <v>42</v>
      </c>
      <c r="I83" s="356">
        <v>0</v>
      </c>
      <c r="J83" s="356">
        <v>0</v>
      </c>
      <c r="K83" s="32" t="s">
        <v>330</v>
      </c>
      <c r="L83" s="32" t="s">
        <v>309</v>
      </c>
      <c r="M83" s="33">
        <v>500</v>
      </c>
      <c r="N83" s="33">
        <v>2400</v>
      </c>
      <c r="O83" s="55">
        <v>2025</v>
      </c>
      <c r="P83" s="45" t="s">
        <v>10</v>
      </c>
      <c r="Q83" s="45" t="s">
        <v>46</v>
      </c>
    </row>
    <row r="84" s="338" customFormat="1" ht="34.95" customHeight="1" spans="1:17">
      <c r="A84" s="31">
        <v>80</v>
      </c>
      <c r="B84" s="32" t="s">
        <v>331</v>
      </c>
      <c r="C84" s="33" t="s">
        <v>40</v>
      </c>
      <c r="D84" s="33" t="s">
        <v>305</v>
      </c>
      <c r="E84" s="33" t="s">
        <v>332</v>
      </c>
      <c r="F84" s="32" t="s">
        <v>333</v>
      </c>
      <c r="G84" s="356">
        <v>28</v>
      </c>
      <c r="H84" s="356">
        <v>28</v>
      </c>
      <c r="I84" s="356">
        <v>0</v>
      </c>
      <c r="J84" s="356">
        <v>0</v>
      </c>
      <c r="K84" s="32" t="s">
        <v>334</v>
      </c>
      <c r="L84" s="32" t="s">
        <v>309</v>
      </c>
      <c r="M84" s="33">
        <v>185</v>
      </c>
      <c r="N84" s="33">
        <v>1260</v>
      </c>
      <c r="O84" s="55">
        <v>2025</v>
      </c>
      <c r="P84" s="45" t="s">
        <v>10</v>
      </c>
      <c r="Q84" s="45" t="s">
        <v>46</v>
      </c>
    </row>
    <row r="85" s="338" customFormat="1" ht="34.95" customHeight="1" spans="1:17">
      <c r="A85" s="31">
        <v>81</v>
      </c>
      <c r="B85" s="32" t="s">
        <v>335</v>
      </c>
      <c r="C85" s="33" t="s">
        <v>40</v>
      </c>
      <c r="D85" s="33" t="s">
        <v>305</v>
      </c>
      <c r="E85" s="33" t="s">
        <v>332</v>
      </c>
      <c r="F85" s="32" t="s">
        <v>336</v>
      </c>
      <c r="G85" s="356">
        <v>35.5</v>
      </c>
      <c r="H85" s="356">
        <v>35.5</v>
      </c>
      <c r="I85" s="356">
        <v>0</v>
      </c>
      <c r="J85" s="356">
        <v>0</v>
      </c>
      <c r="K85" s="32" t="s">
        <v>337</v>
      </c>
      <c r="L85" s="32" t="s">
        <v>309</v>
      </c>
      <c r="M85" s="33">
        <v>405</v>
      </c>
      <c r="N85" s="33">
        <v>1070</v>
      </c>
      <c r="O85" s="55">
        <v>2025</v>
      </c>
      <c r="P85" s="45" t="s">
        <v>10</v>
      </c>
      <c r="Q85" s="45" t="s">
        <v>46</v>
      </c>
    </row>
    <row r="86" s="338" customFormat="1" ht="34.95" customHeight="1" spans="1:17">
      <c r="A86" s="31">
        <v>82</v>
      </c>
      <c r="B86" s="32" t="s">
        <v>338</v>
      </c>
      <c r="C86" s="33" t="s">
        <v>40</v>
      </c>
      <c r="D86" s="33" t="s">
        <v>305</v>
      </c>
      <c r="E86" s="33" t="s">
        <v>339</v>
      </c>
      <c r="F86" s="32" t="s">
        <v>340</v>
      </c>
      <c r="G86" s="356">
        <v>16.1</v>
      </c>
      <c r="H86" s="356">
        <v>16.1</v>
      </c>
      <c r="I86" s="356">
        <v>0</v>
      </c>
      <c r="J86" s="356">
        <v>0</v>
      </c>
      <c r="K86" s="32" t="s">
        <v>341</v>
      </c>
      <c r="L86" s="32" t="s">
        <v>309</v>
      </c>
      <c r="M86" s="33">
        <v>25</v>
      </c>
      <c r="N86" s="33">
        <v>67</v>
      </c>
      <c r="O86" s="55">
        <v>2025</v>
      </c>
      <c r="P86" s="45" t="s">
        <v>10</v>
      </c>
      <c r="Q86" s="45" t="s">
        <v>46</v>
      </c>
    </row>
    <row r="87" s="338" customFormat="1" ht="42" customHeight="1" spans="1:17">
      <c r="A87" s="31">
        <v>83</v>
      </c>
      <c r="B87" s="53" t="s">
        <v>342</v>
      </c>
      <c r="C87" s="33" t="s">
        <v>40</v>
      </c>
      <c r="D87" s="33" t="s">
        <v>305</v>
      </c>
      <c r="E87" s="33" t="s">
        <v>339</v>
      </c>
      <c r="F87" s="32" t="s">
        <v>343</v>
      </c>
      <c r="G87" s="356">
        <v>59.2</v>
      </c>
      <c r="H87" s="356">
        <v>59.2</v>
      </c>
      <c r="I87" s="356">
        <v>0</v>
      </c>
      <c r="J87" s="356">
        <v>0</v>
      </c>
      <c r="K87" s="53" t="s">
        <v>344</v>
      </c>
      <c r="L87" s="32" t="s">
        <v>309</v>
      </c>
      <c r="M87" s="95">
        <v>170</v>
      </c>
      <c r="N87" s="95">
        <v>519</v>
      </c>
      <c r="O87" s="55">
        <v>2025</v>
      </c>
      <c r="P87" s="45" t="s">
        <v>10</v>
      </c>
      <c r="Q87" s="45" t="s">
        <v>46</v>
      </c>
    </row>
    <row r="88" s="338" customFormat="1" ht="34.95" customHeight="1" spans="1:17">
      <c r="A88" s="31">
        <v>84</v>
      </c>
      <c r="B88" s="32" t="s">
        <v>345</v>
      </c>
      <c r="C88" s="33" t="s">
        <v>40</v>
      </c>
      <c r="D88" s="33" t="s">
        <v>305</v>
      </c>
      <c r="E88" s="33" t="s">
        <v>339</v>
      </c>
      <c r="F88" s="32" t="s">
        <v>346</v>
      </c>
      <c r="G88" s="356">
        <v>18.5</v>
      </c>
      <c r="H88" s="356">
        <v>18.5</v>
      </c>
      <c r="I88" s="356">
        <v>0</v>
      </c>
      <c r="J88" s="356">
        <v>0</v>
      </c>
      <c r="K88" s="32" t="s">
        <v>347</v>
      </c>
      <c r="L88" s="32" t="s">
        <v>309</v>
      </c>
      <c r="M88" s="33">
        <v>220</v>
      </c>
      <c r="N88" s="33">
        <v>712</v>
      </c>
      <c r="O88" s="55">
        <v>2025</v>
      </c>
      <c r="P88" s="45" t="s">
        <v>10</v>
      </c>
      <c r="Q88" s="45" t="s">
        <v>46</v>
      </c>
    </row>
    <row r="89" s="338" customFormat="1" ht="34.95" customHeight="1" spans="1:17">
      <c r="A89" s="31">
        <v>85</v>
      </c>
      <c r="B89" s="385" t="s">
        <v>348</v>
      </c>
      <c r="C89" s="390" t="s">
        <v>40</v>
      </c>
      <c r="D89" s="33" t="s">
        <v>305</v>
      </c>
      <c r="E89" s="390" t="s">
        <v>349</v>
      </c>
      <c r="F89" s="32" t="s">
        <v>350</v>
      </c>
      <c r="G89" s="356">
        <v>28</v>
      </c>
      <c r="H89" s="356">
        <v>28</v>
      </c>
      <c r="I89" s="356">
        <v>0</v>
      </c>
      <c r="J89" s="356">
        <v>0</v>
      </c>
      <c r="K89" s="385" t="s">
        <v>351</v>
      </c>
      <c r="L89" s="32" t="s">
        <v>309</v>
      </c>
      <c r="M89" s="390">
        <v>80</v>
      </c>
      <c r="N89" s="390">
        <v>460</v>
      </c>
      <c r="O89" s="55">
        <v>2025</v>
      </c>
      <c r="P89" s="45" t="s">
        <v>10</v>
      </c>
      <c r="Q89" s="45" t="s">
        <v>46</v>
      </c>
    </row>
    <row r="90" s="338" customFormat="1" ht="34.95" customHeight="1" spans="1:17">
      <c r="A90" s="31">
        <v>86</v>
      </c>
      <c r="B90" s="385" t="s">
        <v>352</v>
      </c>
      <c r="C90" s="390" t="s">
        <v>40</v>
      </c>
      <c r="D90" s="33" t="s">
        <v>305</v>
      </c>
      <c r="E90" s="390" t="s">
        <v>349</v>
      </c>
      <c r="F90" s="32" t="s">
        <v>353</v>
      </c>
      <c r="G90" s="356">
        <v>45</v>
      </c>
      <c r="H90" s="356">
        <v>45</v>
      </c>
      <c r="I90" s="356">
        <v>0</v>
      </c>
      <c r="J90" s="356">
        <v>0</v>
      </c>
      <c r="K90" s="385" t="s">
        <v>354</v>
      </c>
      <c r="L90" s="32" t="s">
        <v>309</v>
      </c>
      <c r="M90" s="390">
        <v>75</v>
      </c>
      <c r="N90" s="390">
        <v>310</v>
      </c>
      <c r="O90" s="55">
        <v>2025</v>
      </c>
      <c r="P90" s="45" t="s">
        <v>10</v>
      </c>
      <c r="Q90" s="45" t="s">
        <v>46</v>
      </c>
    </row>
    <row r="91" s="338" customFormat="1" ht="34.95" customHeight="1" spans="1:17">
      <c r="A91" s="31">
        <v>87</v>
      </c>
      <c r="B91" s="32" t="s">
        <v>355</v>
      </c>
      <c r="C91" s="33" t="s">
        <v>40</v>
      </c>
      <c r="D91" s="33" t="s">
        <v>305</v>
      </c>
      <c r="E91" s="33" t="s">
        <v>356</v>
      </c>
      <c r="F91" s="32" t="s">
        <v>357</v>
      </c>
      <c r="G91" s="356">
        <v>20</v>
      </c>
      <c r="H91" s="356">
        <v>20</v>
      </c>
      <c r="I91" s="356">
        <v>0</v>
      </c>
      <c r="J91" s="356">
        <v>0</v>
      </c>
      <c r="K91" s="32" t="s">
        <v>358</v>
      </c>
      <c r="L91" s="32" t="s">
        <v>309</v>
      </c>
      <c r="M91" s="33" t="s">
        <v>359</v>
      </c>
      <c r="N91" s="33">
        <v>1178</v>
      </c>
      <c r="O91" s="55">
        <v>2025</v>
      </c>
      <c r="P91" s="45" t="s">
        <v>10</v>
      </c>
      <c r="Q91" s="45" t="s">
        <v>46</v>
      </c>
    </row>
    <row r="92" s="1" customFormat="1" ht="34.95" customHeight="1" spans="1:17">
      <c r="A92" s="31">
        <v>88</v>
      </c>
      <c r="B92" s="32" t="s">
        <v>360</v>
      </c>
      <c r="C92" s="33" t="s">
        <v>40</v>
      </c>
      <c r="D92" s="33" t="s">
        <v>305</v>
      </c>
      <c r="E92" s="33" t="s">
        <v>361</v>
      </c>
      <c r="F92" s="32" t="s">
        <v>362</v>
      </c>
      <c r="G92" s="356">
        <v>45</v>
      </c>
      <c r="H92" s="356">
        <v>45</v>
      </c>
      <c r="I92" s="356">
        <v>0</v>
      </c>
      <c r="J92" s="356">
        <v>0</v>
      </c>
      <c r="K92" s="32" t="s">
        <v>363</v>
      </c>
      <c r="L92" s="32" t="s">
        <v>309</v>
      </c>
      <c r="M92" s="33">
        <v>50</v>
      </c>
      <c r="N92" s="33">
        <v>200</v>
      </c>
      <c r="O92" s="55">
        <v>2025</v>
      </c>
      <c r="P92" s="45" t="s">
        <v>10</v>
      </c>
      <c r="Q92" s="45" t="s">
        <v>46</v>
      </c>
    </row>
    <row r="93" s="1" customFormat="1" ht="34.95" customHeight="1" spans="1:17">
      <c r="A93" s="31">
        <v>89</v>
      </c>
      <c r="B93" s="32" t="s">
        <v>364</v>
      </c>
      <c r="C93" s="33" t="s">
        <v>40</v>
      </c>
      <c r="D93" s="33" t="s">
        <v>305</v>
      </c>
      <c r="E93" s="33" t="s">
        <v>361</v>
      </c>
      <c r="F93" s="32" t="s">
        <v>365</v>
      </c>
      <c r="G93" s="356">
        <v>65</v>
      </c>
      <c r="H93" s="356">
        <v>65</v>
      </c>
      <c r="I93" s="356">
        <v>0</v>
      </c>
      <c r="J93" s="356">
        <v>0</v>
      </c>
      <c r="K93" s="32" t="s">
        <v>366</v>
      </c>
      <c r="L93" s="32" t="s">
        <v>309</v>
      </c>
      <c r="M93" s="33">
        <v>80</v>
      </c>
      <c r="N93" s="33">
        <v>300</v>
      </c>
      <c r="O93" s="55">
        <v>2025</v>
      </c>
      <c r="P93" s="45" t="s">
        <v>10</v>
      </c>
      <c r="Q93" s="45" t="s">
        <v>46</v>
      </c>
    </row>
    <row r="94" s="1" customFormat="1" ht="34.95" customHeight="1" spans="1:17">
      <c r="A94" s="31">
        <v>90</v>
      </c>
      <c r="B94" s="32" t="s">
        <v>367</v>
      </c>
      <c r="C94" s="33" t="s">
        <v>40</v>
      </c>
      <c r="D94" s="33" t="s">
        <v>305</v>
      </c>
      <c r="E94" s="33" t="s">
        <v>368</v>
      </c>
      <c r="F94" s="32" t="s">
        <v>369</v>
      </c>
      <c r="G94" s="356">
        <v>52</v>
      </c>
      <c r="H94" s="356">
        <v>52</v>
      </c>
      <c r="I94" s="356">
        <v>0</v>
      </c>
      <c r="J94" s="356">
        <v>0</v>
      </c>
      <c r="K94" s="32" t="s">
        <v>370</v>
      </c>
      <c r="L94" s="32" t="s">
        <v>309</v>
      </c>
      <c r="M94" s="33">
        <v>85</v>
      </c>
      <c r="N94" s="33">
        <v>300</v>
      </c>
      <c r="O94" s="55">
        <v>2025</v>
      </c>
      <c r="P94" s="45" t="s">
        <v>10</v>
      </c>
      <c r="Q94" s="45" t="s">
        <v>46</v>
      </c>
    </row>
    <row r="95" s="1" customFormat="1" ht="34.95" customHeight="1" spans="1:17">
      <c r="A95" s="31">
        <v>91</v>
      </c>
      <c r="B95" s="32" t="s">
        <v>371</v>
      </c>
      <c r="C95" s="33" t="s">
        <v>40</v>
      </c>
      <c r="D95" s="33" t="s">
        <v>305</v>
      </c>
      <c r="E95" s="33" t="s">
        <v>368</v>
      </c>
      <c r="F95" s="32" t="s">
        <v>372</v>
      </c>
      <c r="G95" s="356">
        <v>50</v>
      </c>
      <c r="H95" s="356">
        <v>50</v>
      </c>
      <c r="I95" s="356">
        <v>0</v>
      </c>
      <c r="J95" s="356">
        <v>0</v>
      </c>
      <c r="K95" s="32" t="s">
        <v>373</v>
      </c>
      <c r="L95" s="32" t="s">
        <v>309</v>
      </c>
      <c r="M95" s="33">
        <v>85</v>
      </c>
      <c r="N95" s="33">
        <v>300</v>
      </c>
      <c r="O95" s="55">
        <v>2025</v>
      </c>
      <c r="P95" s="45" t="s">
        <v>10</v>
      </c>
      <c r="Q95" s="45" t="s">
        <v>46</v>
      </c>
    </row>
    <row r="96" s="1" customFormat="1" ht="34.95" customHeight="1" spans="1:17">
      <c r="A96" s="31">
        <v>92</v>
      </c>
      <c r="B96" s="32" t="s">
        <v>374</v>
      </c>
      <c r="C96" s="33" t="s">
        <v>40</v>
      </c>
      <c r="D96" s="33" t="s">
        <v>305</v>
      </c>
      <c r="E96" s="33" t="s">
        <v>375</v>
      </c>
      <c r="F96" s="32" t="s">
        <v>376</v>
      </c>
      <c r="G96" s="356">
        <v>32</v>
      </c>
      <c r="H96" s="356">
        <v>32</v>
      </c>
      <c r="I96" s="356">
        <v>0</v>
      </c>
      <c r="J96" s="356">
        <v>0</v>
      </c>
      <c r="K96" s="32" t="s">
        <v>377</v>
      </c>
      <c r="L96" s="32" t="s">
        <v>309</v>
      </c>
      <c r="M96" s="33">
        <v>480</v>
      </c>
      <c r="N96" s="33">
        <v>1750</v>
      </c>
      <c r="O96" s="55">
        <v>2025</v>
      </c>
      <c r="P96" s="45" t="s">
        <v>10</v>
      </c>
      <c r="Q96" s="45" t="s">
        <v>46</v>
      </c>
    </row>
    <row r="97" s="1" customFormat="1" ht="34.95" customHeight="1" spans="1:17">
      <c r="A97" s="31">
        <v>93</v>
      </c>
      <c r="B97" s="32" t="s">
        <v>378</v>
      </c>
      <c r="C97" s="33" t="s">
        <v>40</v>
      </c>
      <c r="D97" s="33" t="s">
        <v>305</v>
      </c>
      <c r="E97" s="33" t="s">
        <v>379</v>
      </c>
      <c r="F97" s="32" t="s">
        <v>380</v>
      </c>
      <c r="G97" s="356">
        <v>50</v>
      </c>
      <c r="H97" s="356">
        <v>50</v>
      </c>
      <c r="I97" s="356">
        <v>0</v>
      </c>
      <c r="J97" s="356">
        <v>0</v>
      </c>
      <c r="K97" s="32" t="s">
        <v>381</v>
      </c>
      <c r="L97" s="32" t="s">
        <v>309</v>
      </c>
      <c r="M97" s="33">
        <v>78</v>
      </c>
      <c r="N97" s="33">
        <v>460</v>
      </c>
      <c r="O97" s="55">
        <v>2025</v>
      </c>
      <c r="P97" s="45" t="s">
        <v>10</v>
      </c>
      <c r="Q97" s="45" t="s">
        <v>46</v>
      </c>
    </row>
    <row r="98" s="1" customFormat="1" ht="45" customHeight="1" spans="1:17">
      <c r="A98" s="31">
        <v>94</v>
      </c>
      <c r="B98" s="32" t="s">
        <v>382</v>
      </c>
      <c r="C98" s="33" t="s">
        <v>40</v>
      </c>
      <c r="D98" s="33" t="s">
        <v>305</v>
      </c>
      <c r="E98" s="33" t="s">
        <v>383</v>
      </c>
      <c r="F98" s="32" t="s">
        <v>384</v>
      </c>
      <c r="G98" s="356">
        <v>58</v>
      </c>
      <c r="H98" s="356">
        <v>58</v>
      </c>
      <c r="I98" s="356">
        <v>0</v>
      </c>
      <c r="J98" s="356">
        <v>0</v>
      </c>
      <c r="K98" s="32" t="s">
        <v>385</v>
      </c>
      <c r="L98" s="32" t="s">
        <v>309</v>
      </c>
      <c r="M98" s="33">
        <v>264</v>
      </c>
      <c r="N98" s="33">
        <v>1164</v>
      </c>
      <c r="O98" s="55">
        <v>2025</v>
      </c>
      <c r="P98" s="45" t="s">
        <v>10</v>
      </c>
      <c r="Q98" s="45" t="s">
        <v>46</v>
      </c>
    </row>
    <row r="99" s="1" customFormat="1" ht="34.95" customHeight="1" spans="1:17">
      <c r="A99" s="31">
        <v>95</v>
      </c>
      <c r="B99" s="391" t="s">
        <v>386</v>
      </c>
      <c r="C99" s="358" t="s">
        <v>40</v>
      </c>
      <c r="D99" s="392" t="s">
        <v>387</v>
      </c>
      <c r="E99" s="393" t="s">
        <v>388</v>
      </c>
      <c r="F99" s="394" t="s">
        <v>389</v>
      </c>
      <c r="G99" s="356">
        <v>47.57</v>
      </c>
      <c r="H99" s="356">
        <v>47.57</v>
      </c>
      <c r="I99" s="356">
        <v>0</v>
      </c>
      <c r="J99" s="356">
        <v>0</v>
      </c>
      <c r="K99" s="391" t="s">
        <v>390</v>
      </c>
      <c r="L99" s="356" t="s">
        <v>391</v>
      </c>
      <c r="M99" s="393">
        <v>42</v>
      </c>
      <c r="N99" s="393">
        <v>160</v>
      </c>
      <c r="O99" s="411">
        <v>2025</v>
      </c>
      <c r="P99" s="45" t="s">
        <v>10</v>
      </c>
      <c r="Q99" s="45" t="s">
        <v>46</v>
      </c>
    </row>
    <row r="100" s="1" customFormat="1" ht="34.95" customHeight="1" spans="1:17">
      <c r="A100" s="31">
        <v>96</v>
      </c>
      <c r="B100" s="391" t="s">
        <v>392</v>
      </c>
      <c r="C100" s="358" t="s">
        <v>40</v>
      </c>
      <c r="D100" s="392" t="s">
        <v>387</v>
      </c>
      <c r="E100" s="393" t="s">
        <v>388</v>
      </c>
      <c r="F100" s="391" t="s">
        <v>393</v>
      </c>
      <c r="G100" s="356">
        <v>42</v>
      </c>
      <c r="H100" s="356">
        <v>42</v>
      </c>
      <c r="I100" s="356">
        <v>0</v>
      </c>
      <c r="J100" s="356">
        <v>0</v>
      </c>
      <c r="K100" s="391" t="s">
        <v>394</v>
      </c>
      <c r="L100" s="356" t="s">
        <v>391</v>
      </c>
      <c r="M100" s="393">
        <v>56</v>
      </c>
      <c r="N100" s="393">
        <v>270</v>
      </c>
      <c r="O100" s="411">
        <v>2025</v>
      </c>
      <c r="P100" s="45" t="s">
        <v>10</v>
      </c>
      <c r="Q100" s="45" t="s">
        <v>46</v>
      </c>
    </row>
    <row r="101" s="1" customFormat="1" ht="40.95" customHeight="1" spans="1:17">
      <c r="A101" s="31">
        <v>97</v>
      </c>
      <c r="B101" s="385" t="s">
        <v>395</v>
      </c>
      <c r="C101" s="33" t="s">
        <v>40</v>
      </c>
      <c r="D101" s="392" t="s">
        <v>387</v>
      </c>
      <c r="E101" s="33" t="s">
        <v>396</v>
      </c>
      <c r="F101" s="395" t="s">
        <v>397</v>
      </c>
      <c r="G101" s="356">
        <v>48.5</v>
      </c>
      <c r="H101" s="356">
        <v>48.5</v>
      </c>
      <c r="I101" s="356">
        <v>0</v>
      </c>
      <c r="J101" s="356">
        <v>0</v>
      </c>
      <c r="K101" s="412" t="s">
        <v>398</v>
      </c>
      <c r="L101" s="356" t="s">
        <v>391</v>
      </c>
      <c r="M101" s="413">
        <v>48</v>
      </c>
      <c r="N101" s="413">
        <v>225</v>
      </c>
      <c r="O101" s="413">
        <v>2025</v>
      </c>
      <c r="P101" s="45" t="s">
        <v>10</v>
      </c>
      <c r="Q101" s="45" t="s">
        <v>46</v>
      </c>
    </row>
    <row r="102" s="1" customFormat="1" ht="34.95" customHeight="1" spans="1:17">
      <c r="A102" s="31">
        <v>98</v>
      </c>
      <c r="B102" s="385" t="s">
        <v>399</v>
      </c>
      <c r="C102" s="358" t="s">
        <v>40</v>
      </c>
      <c r="D102" s="392" t="s">
        <v>387</v>
      </c>
      <c r="E102" s="380" t="s">
        <v>400</v>
      </c>
      <c r="F102" s="385" t="s">
        <v>401</v>
      </c>
      <c r="G102" s="356">
        <v>76.5</v>
      </c>
      <c r="H102" s="356">
        <v>76.5</v>
      </c>
      <c r="I102" s="356">
        <v>0</v>
      </c>
      <c r="J102" s="356">
        <v>0</v>
      </c>
      <c r="K102" s="385" t="s">
        <v>402</v>
      </c>
      <c r="L102" s="385" t="s">
        <v>391</v>
      </c>
      <c r="M102" s="390">
        <v>161</v>
      </c>
      <c r="N102" s="390">
        <v>508</v>
      </c>
      <c r="O102" s="390">
        <v>2025</v>
      </c>
      <c r="P102" s="45" t="s">
        <v>10</v>
      </c>
      <c r="Q102" s="45" t="s">
        <v>46</v>
      </c>
    </row>
    <row r="103" s="338" customFormat="1" ht="34.95" customHeight="1" spans="1:17">
      <c r="A103" s="31">
        <v>99</v>
      </c>
      <c r="B103" s="385" t="s">
        <v>403</v>
      </c>
      <c r="C103" s="358" t="s">
        <v>40</v>
      </c>
      <c r="D103" s="392" t="s">
        <v>387</v>
      </c>
      <c r="E103" s="380" t="s">
        <v>400</v>
      </c>
      <c r="F103" s="385" t="s">
        <v>404</v>
      </c>
      <c r="G103" s="356">
        <v>198</v>
      </c>
      <c r="H103" s="356">
        <v>198</v>
      </c>
      <c r="I103" s="356">
        <v>0</v>
      </c>
      <c r="J103" s="356">
        <v>0</v>
      </c>
      <c r="K103" s="385" t="s">
        <v>405</v>
      </c>
      <c r="L103" s="385" t="s">
        <v>391</v>
      </c>
      <c r="M103" s="390">
        <v>355</v>
      </c>
      <c r="N103" s="390">
        <v>1141</v>
      </c>
      <c r="O103" s="390">
        <v>2025</v>
      </c>
      <c r="P103" s="45" t="s">
        <v>10</v>
      </c>
      <c r="Q103" s="45" t="s">
        <v>46</v>
      </c>
    </row>
    <row r="104" s="338" customFormat="1" ht="34.95" customHeight="1" spans="1:17">
      <c r="A104" s="31">
        <v>100</v>
      </c>
      <c r="B104" s="385" t="s">
        <v>406</v>
      </c>
      <c r="C104" s="358" t="s">
        <v>40</v>
      </c>
      <c r="D104" s="392" t="s">
        <v>387</v>
      </c>
      <c r="E104" s="380" t="s">
        <v>400</v>
      </c>
      <c r="F104" s="385" t="s">
        <v>407</v>
      </c>
      <c r="G104" s="356">
        <v>252</v>
      </c>
      <c r="H104" s="356">
        <v>252</v>
      </c>
      <c r="I104" s="356">
        <v>0</v>
      </c>
      <c r="J104" s="356">
        <v>0</v>
      </c>
      <c r="K104" s="385" t="s">
        <v>408</v>
      </c>
      <c r="L104" s="385" t="s">
        <v>391</v>
      </c>
      <c r="M104" s="390">
        <v>369</v>
      </c>
      <c r="N104" s="390">
        <v>1163</v>
      </c>
      <c r="O104" s="390">
        <v>2025</v>
      </c>
      <c r="P104" s="45" t="s">
        <v>10</v>
      </c>
      <c r="Q104" s="45" t="s">
        <v>46</v>
      </c>
    </row>
    <row r="105" s="338" customFormat="1" ht="34.95" customHeight="1" spans="1:17">
      <c r="A105" s="31">
        <v>101</v>
      </c>
      <c r="B105" s="385" t="s">
        <v>409</v>
      </c>
      <c r="C105" s="358" t="s">
        <v>40</v>
      </c>
      <c r="D105" s="392" t="s">
        <v>387</v>
      </c>
      <c r="E105" s="380" t="s">
        <v>400</v>
      </c>
      <c r="F105" s="385" t="s">
        <v>410</v>
      </c>
      <c r="G105" s="356">
        <v>162</v>
      </c>
      <c r="H105" s="356">
        <v>162</v>
      </c>
      <c r="I105" s="356">
        <v>0</v>
      </c>
      <c r="J105" s="356">
        <v>0</v>
      </c>
      <c r="K105" s="385" t="s">
        <v>411</v>
      </c>
      <c r="L105" s="385" t="s">
        <v>391</v>
      </c>
      <c r="M105" s="390">
        <v>58</v>
      </c>
      <c r="N105" s="390">
        <v>189</v>
      </c>
      <c r="O105" s="390">
        <v>2025</v>
      </c>
      <c r="P105" s="45" t="s">
        <v>10</v>
      </c>
      <c r="Q105" s="45" t="s">
        <v>46</v>
      </c>
    </row>
    <row r="106" s="338" customFormat="1" ht="34.95" customHeight="1" spans="1:17">
      <c r="A106" s="31">
        <v>102</v>
      </c>
      <c r="B106" s="385" t="s">
        <v>412</v>
      </c>
      <c r="C106" s="358" t="s">
        <v>40</v>
      </c>
      <c r="D106" s="392" t="s">
        <v>387</v>
      </c>
      <c r="E106" s="380" t="s">
        <v>400</v>
      </c>
      <c r="F106" s="385" t="s">
        <v>413</v>
      </c>
      <c r="G106" s="356">
        <v>135</v>
      </c>
      <c r="H106" s="356">
        <v>135</v>
      </c>
      <c r="I106" s="356">
        <v>0</v>
      </c>
      <c r="J106" s="356">
        <v>0</v>
      </c>
      <c r="K106" s="385" t="s">
        <v>414</v>
      </c>
      <c r="L106" s="385" t="s">
        <v>391</v>
      </c>
      <c r="M106" s="390">
        <v>127</v>
      </c>
      <c r="N106" s="390">
        <v>525</v>
      </c>
      <c r="O106" s="390">
        <v>2025</v>
      </c>
      <c r="P106" s="45" t="s">
        <v>10</v>
      </c>
      <c r="Q106" s="45" t="s">
        <v>46</v>
      </c>
    </row>
    <row r="107" s="338" customFormat="1" ht="43.95" customHeight="1" spans="1:17">
      <c r="A107" s="31">
        <v>103</v>
      </c>
      <c r="B107" s="396" t="s">
        <v>415</v>
      </c>
      <c r="C107" s="397" t="s">
        <v>40</v>
      </c>
      <c r="D107" s="392" t="s">
        <v>387</v>
      </c>
      <c r="E107" s="397" t="s">
        <v>416</v>
      </c>
      <c r="F107" s="398" t="s">
        <v>417</v>
      </c>
      <c r="G107" s="356">
        <v>18</v>
      </c>
      <c r="H107" s="356">
        <v>18</v>
      </c>
      <c r="I107" s="356">
        <v>0</v>
      </c>
      <c r="J107" s="356">
        <v>0</v>
      </c>
      <c r="K107" s="414" t="s">
        <v>418</v>
      </c>
      <c r="L107" s="415" t="s">
        <v>391</v>
      </c>
      <c r="M107" s="416">
        <v>115</v>
      </c>
      <c r="N107" s="416">
        <v>456</v>
      </c>
      <c r="O107" s="417">
        <v>2025</v>
      </c>
      <c r="P107" s="45" t="s">
        <v>10</v>
      </c>
      <c r="Q107" s="45" t="s">
        <v>46</v>
      </c>
    </row>
    <row r="108" s="338" customFormat="1" ht="45" customHeight="1" spans="1:17">
      <c r="A108" s="31">
        <v>104</v>
      </c>
      <c r="B108" s="399" t="s">
        <v>419</v>
      </c>
      <c r="C108" s="390" t="s">
        <v>40</v>
      </c>
      <c r="D108" s="392" t="s">
        <v>387</v>
      </c>
      <c r="E108" s="390" t="s">
        <v>416</v>
      </c>
      <c r="F108" s="400" t="s">
        <v>420</v>
      </c>
      <c r="G108" s="356">
        <v>48.052</v>
      </c>
      <c r="H108" s="356">
        <v>48.052</v>
      </c>
      <c r="I108" s="356">
        <v>0</v>
      </c>
      <c r="J108" s="356">
        <v>0</v>
      </c>
      <c r="K108" s="418" t="s">
        <v>421</v>
      </c>
      <c r="L108" s="419" t="s">
        <v>391</v>
      </c>
      <c r="M108" s="413">
        <v>76</v>
      </c>
      <c r="N108" s="413">
        <v>324</v>
      </c>
      <c r="O108" s="413">
        <v>2025</v>
      </c>
      <c r="P108" s="45" t="s">
        <v>10</v>
      </c>
      <c r="Q108" s="45" t="s">
        <v>46</v>
      </c>
    </row>
    <row r="109" s="338" customFormat="1" ht="34.95" customHeight="1" spans="1:17">
      <c r="A109" s="31">
        <v>105</v>
      </c>
      <c r="B109" s="399" t="s">
        <v>422</v>
      </c>
      <c r="C109" s="390" t="s">
        <v>40</v>
      </c>
      <c r="D109" s="392" t="s">
        <v>387</v>
      </c>
      <c r="E109" s="390" t="s">
        <v>423</v>
      </c>
      <c r="F109" s="400" t="s">
        <v>424</v>
      </c>
      <c r="G109" s="356">
        <v>35.38</v>
      </c>
      <c r="H109" s="356">
        <v>35.38</v>
      </c>
      <c r="I109" s="356">
        <v>0</v>
      </c>
      <c r="J109" s="356">
        <v>0</v>
      </c>
      <c r="K109" s="418" t="s">
        <v>425</v>
      </c>
      <c r="L109" s="419" t="s">
        <v>391</v>
      </c>
      <c r="M109" s="413">
        <v>50</v>
      </c>
      <c r="N109" s="413">
        <v>218</v>
      </c>
      <c r="O109" s="413">
        <v>2025</v>
      </c>
      <c r="P109" s="45" t="s">
        <v>10</v>
      </c>
      <c r="Q109" s="45" t="s">
        <v>46</v>
      </c>
    </row>
    <row r="110" s="338" customFormat="1" ht="34.95" customHeight="1" spans="1:17">
      <c r="A110" s="31">
        <v>106</v>
      </c>
      <c r="B110" s="32" t="s">
        <v>426</v>
      </c>
      <c r="C110" s="33" t="s">
        <v>40</v>
      </c>
      <c r="D110" s="392" t="s">
        <v>387</v>
      </c>
      <c r="E110" s="33" t="s">
        <v>427</v>
      </c>
      <c r="F110" s="32" t="s">
        <v>428</v>
      </c>
      <c r="G110" s="356">
        <v>44.02</v>
      </c>
      <c r="H110" s="356">
        <v>44.02</v>
      </c>
      <c r="I110" s="356">
        <v>0</v>
      </c>
      <c r="J110" s="356">
        <v>0</v>
      </c>
      <c r="K110" s="420" t="s">
        <v>429</v>
      </c>
      <c r="L110" s="32" t="s">
        <v>391</v>
      </c>
      <c r="M110" s="43">
        <v>70</v>
      </c>
      <c r="N110" s="43">
        <v>366</v>
      </c>
      <c r="O110" s="380">
        <v>2025</v>
      </c>
      <c r="P110" s="45" t="s">
        <v>10</v>
      </c>
      <c r="Q110" s="45" t="s">
        <v>46</v>
      </c>
    </row>
    <row r="111" s="338" customFormat="1" ht="34.95" customHeight="1" spans="1:17">
      <c r="A111" s="31">
        <v>107</v>
      </c>
      <c r="B111" s="32" t="s">
        <v>430</v>
      </c>
      <c r="C111" s="33" t="s">
        <v>40</v>
      </c>
      <c r="D111" s="392" t="s">
        <v>387</v>
      </c>
      <c r="E111" s="33" t="s">
        <v>427</v>
      </c>
      <c r="F111" s="32" t="s">
        <v>431</v>
      </c>
      <c r="G111" s="356">
        <v>49.7</v>
      </c>
      <c r="H111" s="356">
        <v>49.7</v>
      </c>
      <c r="I111" s="356">
        <v>0</v>
      </c>
      <c r="J111" s="356">
        <v>0</v>
      </c>
      <c r="K111" s="420" t="s">
        <v>432</v>
      </c>
      <c r="L111" s="32" t="s">
        <v>391</v>
      </c>
      <c r="M111" s="43">
        <v>80</v>
      </c>
      <c r="N111" s="43">
        <v>386</v>
      </c>
      <c r="O111" s="380">
        <v>2025</v>
      </c>
      <c r="P111" s="45" t="s">
        <v>10</v>
      </c>
      <c r="Q111" s="45" t="s">
        <v>46</v>
      </c>
    </row>
    <row r="112" s="338" customFormat="1" ht="34.95" customHeight="1" spans="1:17">
      <c r="A112" s="31">
        <v>108</v>
      </c>
      <c r="B112" s="385" t="s">
        <v>433</v>
      </c>
      <c r="C112" s="401" t="s">
        <v>434</v>
      </c>
      <c r="D112" s="392" t="s">
        <v>387</v>
      </c>
      <c r="E112" s="163" t="s">
        <v>435</v>
      </c>
      <c r="F112" s="395" t="s">
        <v>436</v>
      </c>
      <c r="G112" s="356">
        <v>30</v>
      </c>
      <c r="H112" s="356">
        <v>30</v>
      </c>
      <c r="I112" s="356">
        <v>0</v>
      </c>
      <c r="J112" s="356">
        <v>0</v>
      </c>
      <c r="K112" s="395" t="s">
        <v>437</v>
      </c>
      <c r="L112" s="402" t="s">
        <v>438</v>
      </c>
      <c r="M112" s="413">
        <v>245</v>
      </c>
      <c r="N112" s="413">
        <v>897</v>
      </c>
      <c r="O112" s="421">
        <v>2025</v>
      </c>
      <c r="P112" s="45" t="s">
        <v>10</v>
      </c>
      <c r="Q112" s="45" t="s">
        <v>46</v>
      </c>
    </row>
    <row r="113" s="338" customFormat="1" ht="46.95" customHeight="1" spans="1:17">
      <c r="A113" s="31">
        <v>109</v>
      </c>
      <c r="B113" s="402" t="s">
        <v>439</v>
      </c>
      <c r="C113" s="380" t="s">
        <v>40</v>
      </c>
      <c r="D113" s="33" t="s">
        <v>440</v>
      </c>
      <c r="E113" s="380" t="s">
        <v>441</v>
      </c>
      <c r="F113" s="402" t="s">
        <v>442</v>
      </c>
      <c r="G113" s="356">
        <v>31.2</v>
      </c>
      <c r="H113" s="356">
        <v>31.2</v>
      </c>
      <c r="I113" s="356">
        <v>0</v>
      </c>
      <c r="J113" s="356">
        <v>0</v>
      </c>
      <c r="K113" s="402" t="s">
        <v>443</v>
      </c>
      <c r="L113" s="32" t="s">
        <v>444</v>
      </c>
      <c r="M113" s="380">
        <v>132</v>
      </c>
      <c r="N113" s="380">
        <v>485</v>
      </c>
      <c r="O113" s="380">
        <v>2025</v>
      </c>
      <c r="P113" s="45" t="s">
        <v>10</v>
      </c>
      <c r="Q113" s="45" t="s">
        <v>46</v>
      </c>
    </row>
    <row r="114" s="338" customFormat="1" ht="34.95" customHeight="1" spans="1:17">
      <c r="A114" s="31">
        <v>110</v>
      </c>
      <c r="B114" s="402" t="s">
        <v>445</v>
      </c>
      <c r="C114" s="380" t="s">
        <v>40</v>
      </c>
      <c r="D114" s="33" t="s">
        <v>440</v>
      </c>
      <c r="E114" s="380" t="s">
        <v>446</v>
      </c>
      <c r="F114" s="402" t="s">
        <v>447</v>
      </c>
      <c r="G114" s="356">
        <v>41</v>
      </c>
      <c r="H114" s="356">
        <v>41</v>
      </c>
      <c r="I114" s="356">
        <v>0</v>
      </c>
      <c r="J114" s="356">
        <v>0</v>
      </c>
      <c r="K114" s="402" t="s">
        <v>448</v>
      </c>
      <c r="L114" s="32" t="s">
        <v>444</v>
      </c>
      <c r="M114" s="380">
        <v>68</v>
      </c>
      <c r="N114" s="380">
        <v>279</v>
      </c>
      <c r="O114" s="380">
        <v>2025</v>
      </c>
      <c r="P114" s="45" t="s">
        <v>10</v>
      </c>
      <c r="Q114" s="45" t="s">
        <v>46</v>
      </c>
    </row>
    <row r="115" s="338" customFormat="1" ht="34.95" customHeight="1" spans="1:17">
      <c r="A115" s="31">
        <v>111</v>
      </c>
      <c r="B115" s="32" t="s">
        <v>449</v>
      </c>
      <c r="C115" s="125" t="s">
        <v>40</v>
      </c>
      <c r="D115" s="33" t="s">
        <v>440</v>
      </c>
      <c r="E115" s="125" t="s">
        <v>450</v>
      </c>
      <c r="F115" s="32" t="s">
        <v>451</v>
      </c>
      <c r="G115" s="356">
        <v>139.2</v>
      </c>
      <c r="H115" s="356">
        <v>139.2</v>
      </c>
      <c r="I115" s="356">
        <v>0</v>
      </c>
      <c r="J115" s="356">
        <v>0</v>
      </c>
      <c r="K115" s="146" t="s">
        <v>452</v>
      </c>
      <c r="L115" s="58" t="s">
        <v>444</v>
      </c>
      <c r="M115" s="33">
        <v>80</v>
      </c>
      <c r="N115" s="33">
        <v>262</v>
      </c>
      <c r="O115" s="33">
        <v>2025</v>
      </c>
      <c r="P115" s="45" t="s">
        <v>10</v>
      </c>
      <c r="Q115" s="45" t="s">
        <v>46</v>
      </c>
    </row>
    <row r="116" s="338" customFormat="1" ht="34.95" customHeight="1" spans="1:17">
      <c r="A116" s="31">
        <v>112</v>
      </c>
      <c r="B116" s="127" t="s">
        <v>453</v>
      </c>
      <c r="C116" s="125" t="s">
        <v>40</v>
      </c>
      <c r="D116" s="33" t="s">
        <v>440</v>
      </c>
      <c r="E116" s="125" t="s">
        <v>450</v>
      </c>
      <c r="F116" s="127" t="s">
        <v>454</v>
      </c>
      <c r="G116" s="356">
        <v>63.7</v>
      </c>
      <c r="H116" s="356">
        <v>63.7</v>
      </c>
      <c r="I116" s="356">
        <v>0</v>
      </c>
      <c r="J116" s="356">
        <v>0</v>
      </c>
      <c r="K116" s="146" t="s">
        <v>455</v>
      </c>
      <c r="L116" s="58" t="s">
        <v>444</v>
      </c>
      <c r="M116" s="147">
        <v>105</v>
      </c>
      <c r="N116" s="148">
        <v>340</v>
      </c>
      <c r="O116" s="33">
        <v>2025</v>
      </c>
      <c r="P116" s="45" t="s">
        <v>10</v>
      </c>
      <c r="Q116" s="45" t="s">
        <v>46</v>
      </c>
    </row>
    <row r="117" s="338" customFormat="1" ht="37.95" customHeight="1" spans="1:17">
      <c r="A117" s="31">
        <v>113</v>
      </c>
      <c r="B117" s="36" t="s">
        <v>456</v>
      </c>
      <c r="C117" s="125" t="s">
        <v>40</v>
      </c>
      <c r="D117" s="33" t="s">
        <v>440</v>
      </c>
      <c r="E117" s="125" t="s">
        <v>450</v>
      </c>
      <c r="F117" s="32" t="s">
        <v>457</v>
      </c>
      <c r="G117" s="356">
        <v>2.7</v>
      </c>
      <c r="H117" s="356">
        <v>2.7</v>
      </c>
      <c r="I117" s="356">
        <v>0</v>
      </c>
      <c r="J117" s="356">
        <v>0</v>
      </c>
      <c r="K117" s="32" t="s">
        <v>458</v>
      </c>
      <c r="L117" s="58" t="s">
        <v>444</v>
      </c>
      <c r="M117" s="403">
        <v>167</v>
      </c>
      <c r="N117" s="403">
        <v>819</v>
      </c>
      <c r="O117" s="33">
        <v>2025</v>
      </c>
      <c r="P117" s="45" t="s">
        <v>10</v>
      </c>
      <c r="Q117" s="45" t="s">
        <v>46</v>
      </c>
    </row>
    <row r="118" s="338" customFormat="1" ht="34.95" customHeight="1" spans="1:17">
      <c r="A118" s="31">
        <v>114</v>
      </c>
      <c r="B118" s="32" t="s">
        <v>459</v>
      </c>
      <c r="C118" s="125" t="s">
        <v>40</v>
      </c>
      <c r="D118" s="33" t="s">
        <v>440</v>
      </c>
      <c r="E118" s="403" t="s">
        <v>460</v>
      </c>
      <c r="F118" s="32" t="s">
        <v>461</v>
      </c>
      <c r="G118" s="356">
        <v>26</v>
      </c>
      <c r="H118" s="356">
        <v>26</v>
      </c>
      <c r="I118" s="356">
        <v>0</v>
      </c>
      <c r="J118" s="356">
        <v>0</v>
      </c>
      <c r="K118" s="146" t="s">
        <v>462</v>
      </c>
      <c r="L118" s="32" t="s">
        <v>444</v>
      </c>
      <c r="M118" s="147">
        <v>186</v>
      </c>
      <c r="N118" s="148">
        <v>367</v>
      </c>
      <c r="O118" s="33">
        <v>2025</v>
      </c>
      <c r="P118" s="45" t="s">
        <v>10</v>
      </c>
      <c r="Q118" s="45" t="s">
        <v>46</v>
      </c>
    </row>
    <row r="119" s="338" customFormat="1" ht="70.05" customHeight="1" spans="1:17">
      <c r="A119" s="31">
        <v>115</v>
      </c>
      <c r="B119" s="32" t="s">
        <v>463</v>
      </c>
      <c r="C119" s="125" t="s">
        <v>40</v>
      </c>
      <c r="D119" s="33" t="s">
        <v>440</v>
      </c>
      <c r="E119" s="403" t="s">
        <v>460</v>
      </c>
      <c r="F119" s="32" t="s">
        <v>464</v>
      </c>
      <c r="G119" s="356">
        <v>141.5</v>
      </c>
      <c r="H119" s="356">
        <v>141.5</v>
      </c>
      <c r="I119" s="356">
        <v>0</v>
      </c>
      <c r="J119" s="356">
        <v>0</v>
      </c>
      <c r="K119" s="146" t="s">
        <v>465</v>
      </c>
      <c r="L119" s="32" t="s">
        <v>466</v>
      </c>
      <c r="M119" s="147">
        <v>572</v>
      </c>
      <c r="N119" s="148">
        <v>1893</v>
      </c>
      <c r="O119" s="33">
        <v>2025</v>
      </c>
      <c r="P119" s="45" t="s">
        <v>10</v>
      </c>
      <c r="Q119" s="45" t="s">
        <v>46</v>
      </c>
    </row>
    <row r="120" s="338" customFormat="1" ht="46.05" customHeight="1" spans="1:17">
      <c r="A120" s="31">
        <v>116</v>
      </c>
      <c r="B120" s="32" t="s">
        <v>467</v>
      </c>
      <c r="C120" s="125" t="s">
        <v>40</v>
      </c>
      <c r="D120" s="33" t="s">
        <v>440</v>
      </c>
      <c r="E120" s="403" t="s">
        <v>468</v>
      </c>
      <c r="F120" s="32" t="s">
        <v>469</v>
      </c>
      <c r="G120" s="356">
        <v>69.99</v>
      </c>
      <c r="H120" s="356">
        <v>69.99</v>
      </c>
      <c r="I120" s="356">
        <v>0</v>
      </c>
      <c r="J120" s="356">
        <v>0</v>
      </c>
      <c r="K120" s="146" t="s">
        <v>470</v>
      </c>
      <c r="L120" s="32" t="s">
        <v>444</v>
      </c>
      <c r="M120" s="147">
        <v>245</v>
      </c>
      <c r="N120" s="148">
        <v>1063</v>
      </c>
      <c r="O120" s="33">
        <v>2025</v>
      </c>
      <c r="P120" s="45" t="s">
        <v>10</v>
      </c>
      <c r="Q120" s="45" t="s">
        <v>46</v>
      </c>
    </row>
    <row r="121" s="338" customFormat="1" ht="34.95" customHeight="1" spans="1:17">
      <c r="A121" s="31">
        <v>117</v>
      </c>
      <c r="B121" s="32" t="s">
        <v>471</v>
      </c>
      <c r="C121" s="125" t="s">
        <v>40</v>
      </c>
      <c r="D121" s="33" t="s">
        <v>440</v>
      </c>
      <c r="E121" s="403" t="s">
        <v>472</v>
      </c>
      <c r="F121" s="32" t="s">
        <v>473</v>
      </c>
      <c r="G121" s="356">
        <v>20</v>
      </c>
      <c r="H121" s="356">
        <v>20</v>
      </c>
      <c r="I121" s="356">
        <v>0</v>
      </c>
      <c r="J121" s="356">
        <v>0</v>
      </c>
      <c r="K121" s="146" t="s">
        <v>474</v>
      </c>
      <c r="L121" s="32" t="s">
        <v>475</v>
      </c>
      <c r="M121" s="147">
        <v>25</v>
      </c>
      <c r="N121" s="148">
        <v>76</v>
      </c>
      <c r="O121" s="33">
        <v>2025</v>
      </c>
      <c r="P121" s="45" t="s">
        <v>10</v>
      </c>
      <c r="Q121" s="45" t="s">
        <v>46</v>
      </c>
    </row>
    <row r="122" s="338" customFormat="1" ht="34.95" customHeight="1" spans="1:17">
      <c r="A122" s="31">
        <v>118</v>
      </c>
      <c r="B122" s="32" t="s">
        <v>476</v>
      </c>
      <c r="C122" s="125" t="s">
        <v>40</v>
      </c>
      <c r="D122" s="33" t="s">
        <v>440</v>
      </c>
      <c r="E122" s="403" t="s">
        <v>472</v>
      </c>
      <c r="F122" s="32" t="s">
        <v>477</v>
      </c>
      <c r="G122" s="356">
        <v>18</v>
      </c>
      <c r="H122" s="356">
        <v>18</v>
      </c>
      <c r="I122" s="356">
        <v>0</v>
      </c>
      <c r="J122" s="356">
        <v>0</v>
      </c>
      <c r="K122" s="146" t="s">
        <v>478</v>
      </c>
      <c r="L122" s="32" t="s">
        <v>444</v>
      </c>
      <c r="M122" s="147">
        <v>25</v>
      </c>
      <c r="N122" s="148">
        <v>76</v>
      </c>
      <c r="O122" s="33">
        <v>2025</v>
      </c>
      <c r="P122" s="45" t="s">
        <v>10</v>
      </c>
      <c r="Q122" s="45" t="s">
        <v>46</v>
      </c>
    </row>
    <row r="123" s="338" customFormat="1" ht="34.95" customHeight="1" spans="1:17">
      <c r="A123" s="31">
        <v>119</v>
      </c>
      <c r="B123" s="385" t="s">
        <v>479</v>
      </c>
      <c r="C123" s="404" t="s">
        <v>40</v>
      </c>
      <c r="D123" s="33" t="s">
        <v>440</v>
      </c>
      <c r="E123" s="404" t="s">
        <v>480</v>
      </c>
      <c r="F123" s="385" t="s">
        <v>481</v>
      </c>
      <c r="G123" s="356">
        <v>49</v>
      </c>
      <c r="H123" s="356">
        <v>49</v>
      </c>
      <c r="I123" s="356">
        <v>0</v>
      </c>
      <c r="J123" s="356">
        <v>0</v>
      </c>
      <c r="K123" s="385" t="s">
        <v>482</v>
      </c>
      <c r="L123" s="32" t="s">
        <v>444</v>
      </c>
      <c r="M123" s="422">
        <v>140</v>
      </c>
      <c r="N123" s="423">
        <v>460</v>
      </c>
      <c r="O123" s="423">
        <v>2025</v>
      </c>
      <c r="P123" s="45" t="s">
        <v>10</v>
      </c>
      <c r="Q123" s="45" t="s">
        <v>46</v>
      </c>
    </row>
    <row r="124" s="339" customFormat="1" ht="49.05" customHeight="1" spans="1:17">
      <c r="A124" s="31">
        <v>120</v>
      </c>
      <c r="B124" s="385" t="s">
        <v>483</v>
      </c>
      <c r="C124" s="404" t="s">
        <v>40</v>
      </c>
      <c r="D124" s="33" t="s">
        <v>440</v>
      </c>
      <c r="E124" s="404" t="s">
        <v>480</v>
      </c>
      <c r="F124" s="385" t="s">
        <v>484</v>
      </c>
      <c r="G124" s="356">
        <v>16.9</v>
      </c>
      <c r="H124" s="356">
        <v>16.9</v>
      </c>
      <c r="I124" s="356">
        <v>0</v>
      </c>
      <c r="J124" s="356">
        <v>0</v>
      </c>
      <c r="K124" s="385" t="s">
        <v>485</v>
      </c>
      <c r="L124" s="32" t="s">
        <v>444</v>
      </c>
      <c r="M124" s="422">
        <v>140</v>
      </c>
      <c r="N124" s="423">
        <v>460</v>
      </c>
      <c r="O124" s="423">
        <v>2025</v>
      </c>
      <c r="P124" s="45" t="s">
        <v>10</v>
      </c>
      <c r="Q124" s="45" t="s">
        <v>46</v>
      </c>
    </row>
    <row r="125" s="339" customFormat="1" ht="45" customHeight="1" spans="1:17">
      <c r="A125" s="31">
        <v>121</v>
      </c>
      <c r="B125" s="385" t="s">
        <v>486</v>
      </c>
      <c r="C125" s="404" t="s">
        <v>40</v>
      </c>
      <c r="D125" s="33" t="s">
        <v>440</v>
      </c>
      <c r="E125" s="404" t="s">
        <v>480</v>
      </c>
      <c r="F125" s="385" t="s">
        <v>487</v>
      </c>
      <c r="G125" s="356">
        <v>16.25</v>
      </c>
      <c r="H125" s="356">
        <v>16.25</v>
      </c>
      <c r="I125" s="356">
        <v>0</v>
      </c>
      <c r="J125" s="356">
        <v>0</v>
      </c>
      <c r="K125" s="385" t="s">
        <v>488</v>
      </c>
      <c r="L125" s="32" t="s">
        <v>444</v>
      </c>
      <c r="M125" s="422">
        <v>140</v>
      </c>
      <c r="N125" s="423">
        <v>460</v>
      </c>
      <c r="O125" s="423">
        <v>2025</v>
      </c>
      <c r="P125" s="45" t="s">
        <v>10</v>
      </c>
      <c r="Q125" s="45" t="s">
        <v>46</v>
      </c>
    </row>
    <row r="126" s="339" customFormat="1" ht="34.95" customHeight="1" spans="1:17">
      <c r="A126" s="31">
        <v>122</v>
      </c>
      <c r="B126" s="385" t="s">
        <v>489</v>
      </c>
      <c r="C126" s="404" t="s">
        <v>40</v>
      </c>
      <c r="D126" s="33" t="s">
        <v>440</v>
      </c>
      <c r="E126" s="404" t="s">
        <v>490</v>
      </c>
      <c r="F126" s="385" t="s">
        <v>491</v>
      </c>
      <c r="G126" s="356">
        <v>24</v>
      </c>
      <c r="H126" s="356">
        <v>24</v>
      </c>
      <c r="I126" s="356">
        <v>0</v>
      </c>
      <c r="J126" s="356">
        <v>0</v>
      </c>
      <c r="K126" s="385" t="s">
        <v>478</v>
      </c>
      <c r="L126" s="32" t="s">
        <v>444</v>
      </c>
      <c r="M126" s="422">
        <v>60</v>
      </c>
      <c r="N126" s="423">
        <v>255</v>
      </c>
      <c r="O126" s="423">
        <v>2025</v>
      </c>
      <c r="P126" s="45" t="s">
        <v>10</v>
      </c>
      <c r="Q126" s="45" t="s">
        <v>46</v>
      </c>
    </row>
    <row r="127" s="339" customFormat="1" ht="34.95" customHeight="1" spans="1:17">
      <c r="A127" s="31">
        <v>123</v>
      </c>
      <c r="B127" s="385" t="s">
        <v>492</v>
      </c>
      <c r="C127" s="404" t="s">
        <v>40</v>
      </c>
      <c r="D127" s="33" t="s">
        <v>440</v>
      </c>
      <c r="E127" s="404" t="s">
        <v>490</v>
      </c>
      <c r="F127" s="385" t="s">
        <v>493</v>
      </c>
      <c r="G127" s="356">
        <v>98</v>
      </c>
      <c r="H127" s="356">
        <v>98</v>
      </c>
      <c r="I127" s="356">
        <v>0</v>
      </c>
      <c r="J127" s="356">
        <v>0</v>
      </c>
      <c r="K127" s="385" t="s">
        <v>478</v>
      </c>
      <c r="L127" s="32" t="s">
        <v>444</v>
      </c>
      <c r="M127" s="422">
        <v>140</v>
      </c>
      <c r="N127" s="423">
        <v>646</v>
      </c>
      <c r="O127" s="423">
        <v>2025</v>
      </c>
      <c r="P127" s="45" t="s">
        <v>10</v>
      </c>
      <c r="Q127" s="45" t="s">
        <v>46</v>
      </c>
    </row>
    <row r="128" s="339" customFormat="1" ht="34.95" customHeight="1" spans="1:17">
      <c r="A128" s="31">
        <v>124</v>
      </c>
      <c r="B128" s="405" t="s">
        <v>494</v>
      </c>
      <c r="C128" s="406" t="s">
        <v>40</v>
      </c>
      <c r="D128" s="33" t="s">
        <v>440</v>
      </c>
      <c r="E128" s="406" t="s">
        <v>495</v>
      </c>
      <c r="F128" s="405" t="s">
        <v>496</v>
      </c>
      <c r="G128" s="356">
        <v>58.8</v>
      </c>
      <c r="H128" s="356">
        <v>58.8</v>
      </c>
      <c r="I128" s="356">
        <v>0</v>
      </c>
      <c r="J128" s="356">
        <v>0</v>
      </c>
      <c r="K128" s="424" t="s">
        <v>497</v>
      </c>
      <c r="L128" s="32" t="s">
        <v>444</v>
      </c>
      <c r="M128" s="239">
        <v>615</v>
      </c>
      <c r="N128" s="240">
        <v>2380</v>
      </c>
      <c r="O128" s="425">
        <v>2025</v>
      </c>
      <c r="P128" s="45" t="s">
        <v>10</v>
      </c>
      <c r="Q128" s="45" t="s">
        <v>46</v>
      </c>
    </row>
    <row r="129" s="339" customFormat="1" ht="43.05" customHeight="1" spans="1:17">
      <c r="A129" s="31">
        <v>125</v>
      </c>
      <c r="B129" s="405" t="s">
        <v>498</v>
      </c>
      <c r="C129" s="406" t="s">
        <v>40</v>
      </c>
      <c r="D129" s="33" t="s">
        <v>440</v>
      </c>
      <c r="E129" s="406" t="s">
        <v>495</v>
      </c>
      <c r="F129" s="405" t="s">
        <v>499</v>
      </c>
      <c r="G129" s="356">
        <v>27</v>
      </c>
      <c r="H129" s="356">
        <v>27</v>
      </c>
      <c r="I129" s="356">
        <v>0</v>
      </c>
      <c r="J129" s="356">
        <v>0</v>
      </c>
      <c r="K129" s="424" t="s">
        <v>500</v>
      </c>
      <c r="L129" s="424" t="s">
        <v>444</v>
      </c>
      <c r="M129" s="239">
        <v>66</v>
      </c>
      <c r="N129" s="240">
        <v>238</v>
      </c>
      <c r="O129" s="425">
        <v>2025</v>
      </c>
      <c r="P129" s="45" t="s">
        <v>10</v>
      </c>
      <c r="Q129" s="45" t="s">
        <v>46</v>
      </c>
    </row>
    <row r="130" s="339" customFormat="1" ht="34.95" customHeight="1" spans="1:17">
      <c r="A130" s="31">
        <v>126</v>
      </c>
      <c r="B130" s="32" t="s">
        <v>501</v>
      </c>
      <c r="C130" s="33" t="s">
        <v>40</v>
      </c>
      <c r="D130" s="33" t="s">
        <v>440</v>
      </c>
      <c r="E130" s="172" t="s">
        <v>502</v>
      </c>
      <c r="F130" s="32" t="s">
        <v>447</v>
      </c>
      <c r="G130" s="356">
        <v>29</v>
      </c>
      <c r="H130" s="356">
        <v>29</v>
      </c>
      <c r="I130" s="356">
        <v>0</v>
      </c>
      <c r="J130" s="356">
        <v>0</v>
      </c>
      <c r="K130" s="32" t="s">
        <v>503</v>
      </c>
      <c r="L130" s="32" t="s">
        <v>504</v>
      </c>
      <c r="M130" s="239">
        <v>34</v>
      </c>
      <c r="N130" s="240">
        <v>86</v>
      </c>
      <c r="O130" s="241">
        <v>2025</v>
      </c>
      <c r="P130" s="45" t="s">
        <v>10</v>
      </c>
      <c r="Q130" s="45" t="s">
        <v>46</v>
      </c>
    </row>
    <row r="131" s="339" customFormat="1" ht="34.95" customHeight="1" spans="1:17">
      <c r="A131" s="31">
        <v>127</v>
      </c>
      <c r="B131" s="32" t="s">
        <v>505</v>
      </c>
      <c r="C131" s="33" t="s">
        <v>40</v>
      </c>
      <c r="D131" s="33" t="s">
        <v>506</v>
      </c>
      <c r="E131" s="33" t="s">
        <v>507</v>
      </c>
      <c r="F131" s="32" t="s">
        <v>508</v>
      </c>
      <c r="G131" s="356">
        <v>17.7</v>
      </c>
      <c r="H131" s="356">
        <v>17.7</v>
      </c>
      <c r="I131" s="356">
        <v>0</v>
      </c>
      <c r="J131" s="356">
        <v>0</v>
      </c>
      <c r="K131" s="32" t="s">
        <v>509</v>
      </c>
      <c r="L131" s="32" t="s">
        <v>271</v>
      </c>
      <c r="M131" s="33">
        <v>20</v>
      </c>
      <c r="N131" s="33">
        <v>92</v>
      </c>
      <c r="O131" s="33">
        <v>2025</v>
      </c>
      <c r="P131" s="45" t="s">
        <v>10</v>
      </c>
      <c r="Q131" s="45" t="s">
        <v>46</v>
      </c>
    </row>
    <row r="132" s="338" customFormat="1" ht="34.95" customHeight="1" spans="1:226">
      <c r="A132" s="31">
        <v>128</v>
      </c>
      <c r="B132" s="32" t="s">
        <v>510</v>
      </c>
      <c r="C132" s="33" t="s">
        <v>40</v>
      </c>
      <c r="D132" s="33" t="s">
        <v>506</v>
      </c>
      <c r="E132" s="33" t="s">
        <v>511</v>
      </c>
      <c r="F132" s="32" t="s">
        <v>512</v>
      </c>
      <c r="G132" s="356">
        <v>30.6</v>
      </c>
      <c r="H132" s="356">
        <v>30.6</v>
      </c>
      <c r="I132" s="356">
        <v>0</v>
      </c>
      <c r="J132" s="356">
        <v>0</v>
      </c>
      <c r="K132" s="32" t="s">
        <v>513</v>
      </c>
      <c r="L132" s="32" t="s">
        <v>271</v>
      </c>
      <c r="M132" s="33">
        <v>169</v>
      </c>
      <c r="N132" s="33">
        <v>845</v>
      </c>
      <c r="O132" s="33">
        <v>2025</v>
      </c>
      <c r="P132" s="45" t="s">
        <v>10</v>
      </c>
      <c r="Q132" s="45" t="s">
        <v>46</v>
      </c>
      <c r="R132" s="339"/>
      <c r="S132" s="339"/>
      <c r="T132" s="339"/>
      <c r="U132" s="339"/>
      <c r="V132" s="339"/>
      <c r="W132" s="339"/>
      <c r="X132" s="339"/>
      <c r="Y132" s="339"/>
      <c r="Z132" s="339"/>
      <c r="AA132" s="339"/>
      <c r="AB132" s="339"/>
      <c r="AC132" s="339"/>
      <c r="AD132" s="339"/>
      <c r="AE132" s="339"/>
      <c r="AF132" s="339"/>
      <c r="AG132" s="339"/>
      <c r="AH132" s="339"/>
      <c r="AI132" s="339"/>
      <c r="AJ132" s="339"/>
      <c r="AK132" s="339"/>
      <c r="AL132" s="339"/>
      <c r="AM132" s="339"/>
      <c r="AN132" s="339"/>
      <c r="AO132" s="339"/>
      <c r="AP132" s="339"/>
      <c r="AQ132" s="339"/>
      <c r="AR132" s="339"/>
      <c r="AS132" s="339"/>
      <c r="AT132" s="339"/>
      <c r="AU132" s="339"/>
      <c r="AV132" s="339"/>
      <c r="AW132" s="339"/>
      <c r="AX132" s="339"/>
      <c r="AY132" s="339"/>
      <c r="AZ132" s="339"/>
      <c r="BA132" s="339"/>
      <c r="BB132" s="339"/>
      <c r="BC132" s="339"/>
      <c r="BD132" s="339"/>
      <c r="BE132" s="339"/>
      <c r="BF132" s="339"/>
      <c r="BG132" s="339"/>
      <c r="BH132" s="339"/>
      <c r="BI132" s="339"/>
      <c r="BJ132" s="339"/>
      <c r="BK132" s="339"/>
      <c r="BL132" s="339"/>
      <c r="BM132" s="339"/>
      <c r="BN132" s="339"/>
      <c r="BO132" s="339"/>
      <c r="BP132" s="339"/>
      <c r="BQ132" s="339"/>
      <c r="BR132" s="339"/>
      <c r="BS132" s="339"/>
      <c r="BT132" s="339"/>
      <c r="BU132" s="339"/>
      <c r="BV132" s="339"/>
      <c r="BW132" s="339"/>
      <c r="BX132" s="339"/>
      <c r="BY132" s="339"/>
      <c r="BZ132" s="339"/>
      <c r="CA132" s="339"/>
      <c r="CB132" s="339"/>
      <c r="CC132" s="339"/>
      <c r="CD132" s="339"/>
      <c r="CE132" s="339"/>
      <c r="CF132" s="339"/>
      <c r="CG132" s="339"/>
      <c r="CH132" s="339"/>
      <c r="CI132" s="339"/>
      <c r="CJ132" s="339"/>
      <c r="CK132" s="339"/>
      <c r="CL132" s="339"/>
      <c r="CM132" s="339"/>
      <c r="CN132" s="339"/>
      <c r="CO132" s="339"/>
      <c r="CP132" s="339"/>
      <c r="CQ132" s="339"/>
      <c r="CR132" s="339"/>
      <c r="CS132" s="339"/>
      <c r="CT132" s="339"/>
      <c r="CU132" s="339"/>
      <c r="CV132" s="339"/>
      <c r="CW132" s="339"/>
      <c r="CX132" s="339"/>
      <c r="CY132" s="339"/>
      <c r="CZ132" s="339"/>
      <c r="DA132" s="339"/>
      <c r="DB132" s="339"/>
      <c r="DC132" s="339"/>
      <c r="DD132" s="339"/>
      <c r="DE132" s="339"/>
      <c r="DF132" s="339"/>
      <c r="DG132" s="339"/>
      <c r="DH132" s="339"/>
      <c r="DI132" s="339"/>
      <c r="DJ132" s="339"/>
      <c r="DK132" s="339"/>
      <c r="DL132" s="339"/>
      <c r="DM132" s="339"/>
      <c r="DN132" s="339"/>
      <c r="DO132" s="339"/>
      <c r="DP132" s="339"/>
      <c r="DQ132" s="339"/>
      <c r="DR132" s="339"/>
      <c r="DS132" s="339"/>
      <c r="DT132" s="339"/>
      <c r="DU132" s="339"/>
      <c r="DV132" s="339"/>
      <c r="DW132" s="339"/>
      <c r="DX132" s="339"/>
      <c r="DY132" s="339"/>
      <c r="DZ132" s="339"/>
      <c r="EA132" s="339"/>
      <c r="EB132" s="339"/>
      <c r="EC132" s="339"/>
      <c r="ED132" s="339"/>
      <c r="EE132" s="339"/>
      <c r="EF132" s="339"/>
      <c r="EG132" s="339"/>
      <c r="EH132" s="339"/>
      <c r="EI132" s="339"/>
      <c r="EJ132" s="339"/>
      <c r="EK132" s="339"/>
      <c r="EL132" s="339"/>
      <c r="EM132" s="339"/>
      <c r="EN132" s="339"/>
      <c r="EO132" s="339"/>
      <c r="EP132" s="339"/>
      <c r="EQ132" s="339"/>
      <c r="ER132" s="339"/>
      <c r="ES132" s="339"/>
      <c r="ET132" s="339"/>
      <c r="EU132" s="339"/>
      <c r="EV132" s="339"/>
      <c r="EW132" s="339"/>
      <c r="EX132" s="339"/>
      <c r="EY132" s="339"/>
      <c r="EZ132" s="339"/>
      <c r="FA132" s="339"/>
      <c r="FB132" s="339"/>
      <c r="FC132" s="339"/>
      <c r="FD132" s="339"/>
      <c r="FE132" s="339"/>
      <c r="FF132" s="339"/>
      <c r="FG132" s="339"/>
      <c r="FH132" s="339"/>
      <c r="FI132" s="339"/>
      <c r="FJ132" s="339"/>
      <c r="FK132" s="339"/>
      <c r="FL132" s="339"/>
      <c r="FM132" s="339"/>
      <c r="FN132" s="339"/>
      <c r="FO132" s="339"/>
      <c r="FP132" s="339"/>
      <c r="FQ132" s="339"/>
      <c r="FR132" s="339"/>
      <c r="FS132" s="339"/>
      <c r="FT132" s="339"/>
      <c r="FU132" s="339"/>
      <c r="FV132" s="339"/>
      <c r="FW132" s="339"/>
      <c r="FX132" s="339"/>
      <c r="FY132" s="339"/>
      <c r="FZ132" s="339"/>
      <c r="GA132" s="339"/>
      <c r="GB132" s="339"/>
      <c r="GC132" s="339"/>
      <c r="GD132" s="339"/>
      <c r="GE132" s="339"/>
      <c r="GF132" s="339"/>
      <c r="GG132" s="339"/>
      <c r="GH132" s="339"/>
      <c r="GI132" s="339"/>
      <c r="GJ132" s="339"/>
      <c r="GK132" s="339"/>
      <c r="GL132" s="339"/>
      <c r="GM132" s="339"/>
      <c r="GN132" s="339"/>
      <c r="GO132" s="339"/>
      <c r="GP132" s="339"/>
      <c r="GQ132" s="339"/>
      <c r="GR132" s="339"/>
      <c r="GS132" s="339"/>
      <c r="GT132" s="339"/>
      <c r="GU132" s="339"/>
      <c r="GV132" s="339"/>
      <c r="GW132" s="339"/>
      <c r="GX132" s="339"/>
      <c r="GY132" s="339"/>
      <c r="GZ132" s="339"/>
      <c r="HA132" s="339"/>
      <c r="HB132" s="339"/>
      <c r="HC132" s="339"/>
      <c r="HD132" s="339"/>
      <c r="HE132" s="339"/>
      <c r="HF132" s="339"/>
      <c r="HG132" s="339"/>
      <c r="HH132" s="339"/>
      <c r="HI132" s="339"/>
      <c r="HJ132" s="339"/>
      <c r="HK132" s="339"/>
      <c r="HL132" s="339"/>
      <c r="HM132" s="339"/>
      <c r="HN132" s="339"/>
      <c r="HO132" s="339"/>
      <c r="HP132" s="339"/>
      <c r="HQ132" s="339"/>
      <c r="HR132" s="339"/>
    </row>
    <row r="133" s="338" customFormat="1" ht="34.95" customHeight="1" spans="1:226">
      <c r="A133" s="31">
        <v>129</v>
      </c>
      <c r="B133" s="32" t="s">
        <v>514</v>
      </c>
      <c r="C133" s="33" t="s">
        <v>40</v>
      </c>
      <c r="D133" s="33" t="s">
        <v>506</v>
      </c>
      <c r="E133" s="33" t="s">
        <v>515</v>
      </c>
      <c r="F133" s="32" t="s">
        <v>516</v>
      </c>
      <c r="G133" s="356">
        <v>37.8</v>
      </c>
      <c r="H133" s="356">
        <v>37.8</v>
      </c>
      <c r="I133" s="356">
        <v>0</v>
      </c>
      <c r="J133" s="356">
        <v>0</v>
      </c>
      <c r="K133" s="32" t="s">
        <v>517</v>
      </c>
      <c r="L133" s="32" t="s">
        <v>271</v>
      </c>
      <c r="M133" s="33">
        <v>150</v>
      </c>
      <c r="N133" s="33">
        <v>450</v>
      </c>
      <c r="O133" s="33">
        <v>2025</v>
      </c>
      <c r="P133" s="45" t="s">
        <v>10</v>
      </c>
      <c r="Q133" s="45" t="s">
        <v>46</v>
      </c>
      <c r="R133" s="339"/>
      <c r="S133" s="339"/>
      <c r="T133" s="339"/>
      <c r="U133" s="339"/>
      <c r="V133" s="339"/>
      <c r="W133" s="339"/>
      <c r="X133" s="339"/>
      <c r="Y133" s="339"/>
      <c r="Z133" s="339"/>
      <c r="AA133" s="339"/>
      <c r="AB133" s="339"/>
      <c r="AC133" s="339"/>
      <c r="AD133" s="339"/>
      <c r="AE133" s="339"/>
      <c r="AF133" s="339"/>
      <c r="AG133" s="339"/>
      <c r="AH133" s="339"/>
      <c r="AI133" s="339"/>
      <c r="AJ133" s="339"/>
      <c r="AK133" s="339"/>
      <c r="AL133" s="339"/>
      <c r="AM133" s="339"/>
      <c r="AN133" s="339"/>
      <c r="AO133" s="339"/>
      <c r="AP133" s="339"/>
      <c r="AQ133" s="339"/>
      <c r="AR133" s="339"/>
      <c r="AS133" s="339"/>
      <c r="AT133" s="339"/>
      <c r="AU133" s="339"/>
      <c r="AV133" s="339"/>
      <c r="AW133" s="339"/>
      <c r="AX133" s="339"/>
      <c r="AY133" s="339"/>
      <c r="AZ133" s="339"/>
      <c r="BA133" s="339"/>
      <c r="BB133" s="339"/>
      <c r="BC133" s="339"/>
      <c r="BD133" s="339"/>
      <c r="BE133" s="339"/>
      <c r="BF133" s="339"/>
      <c r="BG133" s="339"/>
      <c r="BH133" s="339"/>
      <c r="BI133" s="339"/>
      <c r="BJ133" s="339"/>
      <c r="BK133" s="339"/>
      <c r="BL133" s="339"/>
      <c r="BM133" s="339"/>
      <c r="BN133" s="339"/>
      <c r="BO133" s="339"/>
      <c r="BP133" s="339"/>
      <c r="BQ133" s="339"/>
      <c r="BR133" s="339"/>
      <c r="BS133" s="339"/>
      <c r="BT133" s="339"/>
      <c r="BU133" s="339"/>
      <c r="BV133" s="339"/>
      <c r="BW133" s="339"/>
      <c r="BX133" s="339"/>
      <c r="BY133" s="339"/>
      <c r="BZ133" s="339"/>
      <c r="CA133" s="339"/>
      <c r="CB133" s="339"/>
      <c r="CC133" s="339"/>
      <c r="CD133" s="339"/>
      <c r="CE133" s="339"/>
      <c r="CF133" s="339"/>
      <c r="CG133" s="339"/>
      <c r="CH133" s="339"/>
      <c r="CI133" s="339"/>
      <c r="CJ133" s="339"/>
      <c r="CK133" s="339"/>
      <c r="CL133" s="339"/>
      <c r="CM133" s="339"/>
      <c r="CN133" s="339"/>
      <c r="CO133" s="339"/>
      <c r="CP133" s="339"/>
      <c r="CQ133" s="339"/>
      <c r="CR133" s="339"/>
      <c r="CS133" s="339"/>
      <c r="CT133" s="339"/>
      <c r="CU133" s="339"/>
      <c r="CV133" s="339"/>
      <c r="CW133" s="339"/>
      <c r="CX133" s="339"/>
      <c r="CY133" s="339"/>
      <c r="CZ133" s="339"/>
      <c r="DA133" s="339"/>
      <c r="DB133" s="339"/>
      <c r="DC133" s="339"/>
      <c r="DD133" s="339"/>
      <c r="DE133" s="339"/>
      <c r="DF133" s="339"/>
      <c r="DG133" s="339"/>
      <c r="DH133" s="339"/>
      <c r="DI133" s="339"/>
      <c r="DJ133" s="339"/>
      <c r="DK133" s="339"/>
      <c r="DL133" s="339"/>
      <c r="DM133" s="339"/>
      <c r="DN133" s="339"/>
      <c r="DO133" s="339"/>
      <c r="DP133" s="339"/>
      <c r="DQ133" s="339"/>
      <c r="DR133" s="339"/>
      <c r="DS133" s="339"/>
      <c r="DT133" s="339"/>
      <c r="DU133" s="339"/>
      <c r="DV133" s="339"/>
      <c r="DW133" s="339"/>
      <c r="DX133" s="339"/>
      <c r="DY133" s="339"/>
      <c r="DZ133" s="339"/>
      <c r="EA133" s="339"/>
      <c r="EB133" s="339"/>
      <c r="EC133" s="339"/>
      <c r="ED133" s="339"/>
      <c r="EE133" s="339"/>
      <c r="EF133" s="339"/>
      <c r="EG133" s="339"/>
      <c r="EH133" s="339"/>
      <c r="EI133" s="339"/>
      <c r="EJ133" s="339"/>
      <c r="EK133" s="339"/>
      <c r="EL133" s="339"/>
      <c r="EM133" s="339"/>
      <c r="EN133" s="339"/>
      <c r="EO133" s="339"/>
      <c r="EP133" s="339"/>
      <c r="EQ133" s="339"/>
      <c r="ER133" s="339"/>
      <c r="ES133" s="339"/>
      <c r="ET133" s="339"/>
      <c r="EU133" s="339"/>
      <c r="EV133" s="339"/>
      <c r="EW133" s="339"/>
      <c r="EX133" s="339"/>
      <c r="EY133" s="339"/>
      <c r="EZ133" s="339"/>
      <c r="FA133" s="339"/>
      <c r="FB133" s="339"/>
      <c r="FC133" s="339"/>
      <c r="FD133" s="339"/>
      <c r="FE133" s="339"/>
      <c r="FF133" s="339"/>
      <c r="FG133" s="339"/>
      <c r="FH133" s="339"/>
      <c r="FI133" s="339"/>
      <c r="FJ133" s="339"/>
      <c r="FK133" s="339"/>
      <c r="FL133" s="339"/>
      <c r="FM133" s="339"/>
      <c r="FN133" s="339"/>
      <c r="FO133" s="339"/>
      <c r="FP133" s="339"/>
      <c r="FQ133" s="339"/>
      <c r="FR133" s="339"/>
      <c r="FS133" s="339"/>
      <c r="FT133" s="339"/>
      <c r="FU133" s="339"/>
      <c r="FV133" s="339"/>
      <c r="FW133" s="339"/>
      <c r="FX133" s="339"/>
      <c r="FY133" s="339"/>
      <c r="FZ133" s="339"/>
      <c r="GA133" s="339"/>
      <c r="GB133" s="339"/>
      <c r="GC133" s="339"/>
      <c r="GD133" s="339"/>
      <c r="GE133" s="339"/>
      <c r="GF133" s="339"/>
      <c r="GG133" s="339"/>
      <c r="GH133" s="339"/>
      <c r="GI133" s="339"/>
      <c r="GJ133" s="339"/>
      <c r="GK133" s="339"/>
      <c r="GL133" s="339"/>
      <c r="GM133" s="339"/>
      <c r="GN133" s="339"/>
      <c r="GO133" s="339"/>
      <c r="GP133" s="339"/>
      <c r="GQ133" s="339"/>
      <c r="GR133" s="339"/>
      <c r="GS133" s="339"/>
      <c r="GT133" s="339"/>
      <c r="GU133" s="339"/>
      <c r="GV133" s="339"/>
      <c r="GW133" s="339"/>
      <c r="GX133" s="339"/>
      <c r="GY133" s="339"/>
      <c r="GZ133" s="339"/>
      <c r="HA133" s="339"/>
      <c r="HB133" s="339"/>
      <c r="HC133" s="339"/>
      <c r="HD133" s="339"/>
      <c r="HE133" s="339"/>
      <c r="HF133" s="339"/>
      <c r="HG133" s="339"/>
      <c r="HH133" s="339"/>
      <c r="HI133" s="339"/>
      <c r="HJ133" s="339"/>
      <c r="HK133" s="339"/>
      <c r="HL133" s="339"/>
      <c r="HM133" s="339"/>
      <c r="HN133" s="339"/>
      <c r="HO133" s="339"/>
      <c r="HP133" s="339"/>
      <c r="HQ133" s="339"/>
      <c r="HR133" s="339"/>
    </row>
    <row r="134" s="338" customFormat="1" ht="39" customHeight="1" spans="1:226">
      <c r="A134" s="31">
        <v>130</v>
      </c>
      <c r="B134" s="32" t="s">
        <v>518</v>
      </c>
      <c r="C134" s="33" t="s">
        <v>40</v>
      </c>
      <c r="D134" s="33" t="s">
        <v>506</v>
      </c>
      <c r="E134" s="33" t="s">
        <v>515</v>
      </c>
      <c r="F134" s="32" t="s">
        <v>519</v>
      </c>
      <c r="G134" s="356">
        <v>45</v>
      </c>
      <c r="H134" s="356">
        <v>45</v>
      </c>
      <c r="I134" s="356">
        <v>0</v>
      </c>
      <c r="J134" s="356">
        <v>0</v>
      </c>
      <c r="K134" s="32" t="s">
        <v>520</v>
      </c>
      <c r="L134" s="32" t="s">
        <v>271</v>
      </c>
      <c r="M134" s="33">
        <v>110</v>
      </c>
      <c r="N134" s="33">
        <v>330</v>
      </c>
      <c r="O134" s="33">
        <v>2025</v>
      </c>
      <c r="P134" s="45" t="s">
        <v>10</v>
      </c>
      <c r="Q134" s="45" t="s">
        <v>46</v>
      </c>
      <c r="R134" s="339"/>
      <c r="S134" s="339"/>
      <c r="T134" s="339"/>
      <c r="U134" s="339"/>
      <c r="V134" s="339"/>
      <c r="W134" s="339"/>
      <c r="X134" s="339"/>
      <c r="Y134" s="339"/>
      <c r="Z134" s="339"/>
      <c r="AA134" s="339"/>
      <c r="AB134" s="339"/>
      <c r="AC134" s="339"/>
      <c r="AD134" s="339"/>
      <c r="AE134" s="339"/>
      <c r="AF134" s="339"/>
      <c r="AG134" s="339"/>
      <c r="AH134" s="339"/>
      <c r="AI134" s="339"/>
      <c r="AJ134" s="339"/>
      <c r="AK134" s="339"/>
      <c r="AL134" s="339"/>
      <c r="AM134" s="339"/>
      <c r="AN134" s="339"/>
      <c r="AO134" s="339"/>
      <c r="AP134" s="339"/>
      <c r="AQ134" s="339"/>
      <c r="AR134" s="339"/>
      <c r="AS134" s="339"/>
      <c r="AT134" s="339"/>
      <c r="AU134" s="339"/>
      <c r="AV134" s="339"/>
      <c r="AW134" s="339"/>
      <c r="AX134" s="339"/>
      <c r="AY134" s="339"/>
      <c r="AZ134" s="339"/>
      <c r="BA134" s="339"/>
      <c r="BB134" s="339"/>
      <c r="BC134" s="339"/>
      <c r="BD134" s="339"/>
      <c r="BE134" s="339"/>
      <c r="BF134" s="339"/>
      <c r="BG134" s="339"/>
      <c r="BH134" s="339"/>
      <c r="BI134" s="339"/>
      <c r="BJ134" s="339"/>
      <c r="BK134" s="339"/>
      <c r="BL134" s="339"/>
      <c r="BM134" s="339"/>
      <c r="BN134" s="339"/>
      <c r="BO134" s="339"/>
      <c r="BP134" s="339"/>
      <c r="BQ134" s="339"/>
      <c r="BR134" s="339"/>
      <c r="BS134" s="339"/>
      <c r="BT134" s="339"/>
      <c r="BU134" s="339"/>
      <c r="BV134" s="339"/>
      <c r="BW134" s="339"/>
      <c r="BX134" s="339"/>
      <c r="BY134" s="339"/>
      <c r="BZ134" s="339"/>
      <c r="CA134" s="339"/>
      <c r="CB134" s="339"/>
      <c r="CC134" s="339"/>
      <c r="CD134" s="339"/>
      <c r="CE134" s="339"/>
      <c r="CF134" s="339"/>
      <c r="CG134" s="339"/>
      <c r="CH134" s="339"/>
      <c r="CI134" s="339"/>
      <c r="CJ134" s="339"/>
      <c r="CK134" s="339"/>
      <c r="CL134" s="339"/>
      <c r="CM134" s="339"/>
      <c r="CN134" s="339"/>
      <c r="CO134" s="339"/>
      <c r="CP134" s="339"/>
      <c r="CQ134" s="339"/>
      <c r="CR134" s="339"/>
      <c r="CS134" s="339"/>
      <c r="CT134" s="339"/>
      <c r="CU134" s="339"/>
      <c r="CV134" s="339"/>
      <c r="CW134" s="339"/>
      <c r="CX134" s="339"/>
      <c r="CY134" s="339"/>
      <c r="CZ134" s="339"/>
      <c r="DA134" s="339"/>
      <c r="DB134" s="339"/>
      <c r="DC134" s="339"/>
      <c r="DD134" s="339"/>
      <c r="DE134" s="339"/>
      <c r="DF134" s="339"/>
      <c r="DG134" s="339"/>
      <c r="DH134" s="339"/>
      <c r="DI134" s="339"/>
      <c r="DJ134" s="339"/>
      <c r="DK134" s="339"/>
      <c r="DL134" s="339"/>
      <c r="DM134" s="339"/>
      <c r="DN134" s="339"/>
      <c r="DO134" s="339"/>
      <c r="DP134" s="339"/>
      <c r="DQ134" s="339"/>
      <c r="DR134" s="339"/>
      <c r="DS134" s="339"/>
      <c r="DT134" s="339"/>
      <c r="DU134" s="339"/>
      <c r="DV134" s="339"/>
      <c r="DW134" s="339"/>
      <c r="DX134" s="339"/>
      <c r="DY134" s="339"/>
      <c r="DZ134" s="339"/>
      <c r="EA134" s="339"/>
      <c r="EB134" s="339"/>
      <c r="EC134" s="339"/>
      <c r="ED134" s="339"/>
      <c r="EE134" s="339"/>
      <c r="EF134" s="339"/>
      <c r="EG134" s="339"/>
      <c r="EH134" s="339"/>
      <c r="EI134" s="339"/>
      <c r="EJ134" s="339"/>
      <c r="EK134" s="339"/>
      <c r="EL134" s="339"/>
      <c r="EM134" s="339"/>
      <c r="EN134" s="339"/>
      <c r="EO134" s="339"/>
      <c r="EP134" s="339"/>
      <c r="EQ134" s="339"/>
      <c r="ER134" s="339"/>
      <c r="ES134" s="339"/>
      <c r="ET134" s="339"/>
      <c r="EU134" s="339"/>
      <c r="EV134" s="339"/>
      <c r="EW134" s="339"/>
      <c r="EX134" s="339"/>
      <c r="EY134" s="339"/>
      <c r="EZ134" s="339"/>
      <c r="FA134" s="339"/>
      <c r="FB134" s="339"/>
      <c r="FC134" s="339"/>
      <c r="FD134" s="339"/>
      <c r="FE134" s="339"/>
      <c r="FF134" s="339"/>
      <c r="FG134" s="339"/>
      <c r="FH134" s="339"/>
      <c r="FI134" s="339"/>
      <c r="FJ134" s="339"/>
      <c r="FK134" s="339"/>
      <c r="FL134" s="339"/>
      <c r="FM134" s="339"/>
      <c r="FN134" s="339"/>
      <c r="FO134" s="339"/>
      <c r="FP134" s="339"/>
      <c r="FQ134" s="339"/>
      <c r="FR134" s="339"/>
      <c r="FS134" s="339"/>
      <c r="FT134" s="339"/>
      <c r="FU134" s="339"/>
      <c r="FV134" s="339"/>
      <c r="FW134" s="339"/>
      <c r="FX134" s="339"/>
      <c r="FY134" s="339"/>
      <c r="FZ134" s="339"/>
      <c r="GA134" s="339"/>
      <c r="GB134" s="339"/>
      <c r="GC134" s="339"/>
      <c r="GD134" s="339"/>
      <c r="GE134" s="339"/>
      <c r="GF134" s="339"/>
      <c r="GG134" s="339"/>
      <c r="GH134" s="339"/>
      <c r="GI134" s="339"/>
      <c r="GJ134" s="339"/>
      <c r="GK134" s="339"/>
      <c r="GL134" s="339"/>
      <c r="GM134" s="339"/>
      <c r="GN134" s="339"/>
      <c r="GO134" s="339"/>
      <c r="GP134" s="339"/>
      <c r="GQ134" s="339"/>
      <c r="GR134" s="339"/>
      <c r="GS134" s="339"/>
      <c r="GT134" s="339"/>
      <c r="GU134" s="339"/>
      <c r="GV134" s="339"/>
      <c r="GW134" s="339"/>
      <c r="GX134" s="339"/>
      <c r="GY134" s="339"/>
      <c r="GZ134" s="339"/>
      <c r="HA134" s="339"/>
      <c r="HB134" s="339"/>
      <c r="HC134" s="339"/>
      <c r="HD134" s="339"/>
      <c r="HE134" s="339"/>
      <c r="HF134" s="339"/>
      <c r="HG134" s="339"/>
      <c r="HH134" s="339"/>
      <c r="HI134" s="339"/>
      <c r="HJ134" s="339"/>
      <c r="HK134" s="339"/>
      <c r="HL134" s="339"/>
      <c r="HM134" s="339"/>
      <c r="HN134" s="339"/>
      <c r="HO134" s="339"/>
      <c r="HP134" s="339"/>
      <c r="HQ134" s="339"/>
      <c r="HR134" s="339"/>
    </row>
    <row r="135" s="338" customFormat="1" ht="49.05" customHeight="1" spans="1:226">
      <c r="A135" s="31">
        <v>131</v>
      </c>
      <c r="B135" s="32" t="s">
        <v>521</v>
      </c>
      <c r="C135" s="33" t="s">
        <v>40</v>
      </c>
      <c r="D135" s="33" t="s">
        <v>506</v>
      </c>
      <c r="E135" s="33" t="s">
        <v>515</v>
      </c>
      <c r="F135" s="426" t="s">
        <v>522</v>
      </c>
      <c r="G135" s="356">
        <v>42.3</v>
      </c>
      <c r="H135" s="356">
        <v>42.3</v>
      </c>
      <c r="I135" s="356">
        <v>0</v>
      </c>
      <c r="J135" s="356">
        <v>0</v>
      </c>
      <c r="K135" s="32" t="s">
        <v>523</v>
      </c>
      <c r="L135" s="32" t="s">
        <v>271</v>
      </c>
      <c r="M135" s="33">
        <v>781</v>
      </c>
      <c r="N135" s="33">
        <v>3085</v>
      </c>
      <c r="O135" s="33">
        <v>2025</v>
      </c>
      <c r="P135" s="45" t="s">
        <v>10</v>
      </c>
      <c r="Q135" s="45" t="s">
        <v>46</v>
      </c>
      <c r="R135" s="339"/>
      <c r="S135" s="339"/>
      <c r="T135" s="339"/>
      <c r="U135" s="339"/>
      <c r="V135" s="339"/>
      <c r="W135" s="339"/>
      <c r="X135" s="339"/>
      <c r="Y135" s="339"/>
      <c r="Z135" s="339"/>
      <c r="AA135" s="339"/>
      <c r="AB135" s="339"/>
      <c r="AC135" s="339"/>
      <c r="AD135" s="339"/>
      <c r="AE135" s="339"/>
      <c r="AF135" s="339"/>
      <c r="AG135" s="339"/>
      <c r="AH135" s="339"/>
      <c r="AI135" s="339"/>
      <c r="AJ135" s="339"/>
      <c r="AK135" s="339"/>
      <c r="AL135" s="339"/>
      <c r="AM135" s="339"/>
      <c r="AN135" s="339"/>
      <c r="AO135" s="339"/>
      <c r="AP135" s="339"/>
      <c r="AQ135" s="339"/>
      <c r="AR135" s="339"/>
      <c r="AS135" s="339"/>
      <c r="AT135" s="339"/>
      <c r="AU135" s="339"/>
      <c r="AV135" s="339"/>
      <c r="AW135" s="339"/>
      <c r="AX135" s="339"/>
      <c r="AY135" s="339"/>
      <c r="AZ135" s="339"/>
      <c r="BA135" s="339"/>
      <c r="BB135" s="339"/>
      <c r="BC135" s="339"/>
      <c r="BD135" s="339"/>
      <c r="BE135" s="339"/>
      <c r="BF135" s="339"/>
      <c r="BG135" s="339"/>
      <c r="BH135" s="339"/>
      <c r="BI135" s="339"/>
      <c r="BJ135" s="339"/>
      <c r="BK135" s="339"/>
      <c r="BL135" s="339"/>
      <c r="BM135" s="339"/>
      <c r="BN135" s="339"/>
      <c r="BO135" s="339"/>
      <c r="BP135" s="339"/>
      <c r="BQ135" s="339"/>
      <c r="BR135" s="339"/>
      <c r="BS135" s="339"/>
      <c r="BT135" s="339"/>
      <c r="BU135" s="339"/>
      <c r="BV135" s="339"/>
      <c r="BW135" s="339"/>
      <c r="BX135" s="339"/>
      <c r="BY135" s="339"/>
      <c r="BZ135" s="339"/>
      <c r="CA135" s="339"/>
      <c r="CB135" s="339"/>
      <c r="CC135" s="339"/>
      <c r="CD135" s="339"/>
      <c r="CE135" s="339"/>
      <c r="CF135" s="339"/>
      <c r="CG135" s="339"/>
      <c r="CH135" s="339"/>
      <c r="CI135" s="339"/>
      <c r="CJ135" s="339"/>
      <c r="CK135" s="339"/>
      <c r="CL135" s="339"/>
      <c r="CM135" s="339"/>
      <c r="CN135" s="339"/>
      <c r="CO135" s="339"/>
      <c r="CP135" s="339"/>
      <c r="CQ135" s="339"/>
      <c r="CR135" s="339"/>
      <c r="CS135" s="339"/>
      <c r="CT135" s="339"/>
      <c r="CU135" s="339"/>
      <c r="CV135" s="339"/>
      <c r="CW135" s="339"/>
      <c r="CX135" s="339"/>
      <c r="CY135" s="339"/>
      <c r="CZ135" s="339"/>
      <c r="DA135" s="339"/>
      <c r="DB135" s="339"/>
      <c r="DC135" s="339"/>
      <c r="DD135" s="339"/>
      <c r="DE135" s="339"/>
      <c r="DF135" s="339"/>
      <c r="DG135" s="339"/>
      <c r="DH135" s="339"/>
      <c r="DI135" s="339"/>
      <c r="DJ135" s="339"/>
      <c r="DK135" s="339"/>
      <c r="DL135" s="339"/>
      <c r="DM135" s="339"/>
      <c r="DN135" s="339"/>
      <c r="DO135" s="339"/>
      <c r="DP135" s="339"/>
      <c r="DQ135" s="339"/>
      <c r="DR135" s="339"/>
      <c r="DS135" s="339"/>
      <c r="DT135" s="339"/>
      <c r="DU135" s="339"/>
      <c r="DV135" s="339"/>
      <c r="DW135" s="339"/>
      <c r="DX135" s="339"/>
      <c r="DY135" s="339"/>
      <c r="DZ135" s="339"/>
      <c r="EA135" s="339"/>
      <c r="EB135" s="339"/>
      <c r="EC135" s="339"/>
      <c r="ED135" s="339"/>
      <c r="EE135" s="339"/>
      <c r="EF135" s="339"/>
      <c r="EG135" s="339"/>
      <c r="EH135" s="339"/>
      <c r="EI135" s="339"/>
      <c r="EJ135" s="339"/>
      <c r="EK135" s="339"/>
      <c r="EL135" s="339"/>
      <c r="EM135" s="339"/>
      <c r="EN135" s="339"/>
      <c r="EO135" s="339"/>
      <c r="EP135" s="339"/>
      <c r="EQ135" s="339"/>
      <c r="ER135" s="339"/>
      <c r="ES135" s="339"/>
      <c r="ET135" s="339"/>
      <c r="EU135" s="339"/>
      <c r="EV135" s="339"/>
      <c r="EW135" s="339"/>
      <c r="EX135" s="339"/>
      <c r="EY135" s="339"/>
      <c r="EZ135" s="339"/>
      <c r="FA135" s="339"/>
      <c r="FB135" s="339"/>
      <c r="FC135" s="339"/>
      <c r="FD135" s="339"/>
      <c r="FE135" s="339"/>
      <c r="FF135" s="339"/>
      <c r="FG135" s="339"/>
      <c r="FH135" s="339"/>
      <c r="FI135" s="339"/>
      <c r="FJ135" s="339"/>
      <c r="FK135" s="339"/>
      <c r="FL135" s="339"/>
      <c r="FM135" s="339"/>
      <c r="FN135" s="339"/>
      <c r="FO135" s="339"/>
      <c r="FP135" s="339"/>
      <c r="FQ135" s="339"/>
      <c r="FR135" s="339"/>
      <c r="FS135" s="339"/>
      <c r="FT135" s="339"/>
      <c r="FU135" s="339"/>
      <c r="FV135" s="339"/>
      <c r="FW135" s="339"/>
      <c r="FX135" s="339"/>
      <c r="FY135" s="339"/>
      <c r="FZ135" s="339"/>
      <c r="GA135" s="339"/>
      <c r="GB135" s="339"/>
      <c r="GC135" s="339"/>
      <c r="GD135" s="339"/>
      <c r="GE135" s="339"/>
      <c r="GF135" s="339"/>
      <c r="GG135" s="339"/>
      <c r="GH135" s="339"/>
      <c r="GI135" s="339"/>
      <c r="GJ135" s="339"/>
      <c r="GK135" s="339"/>
      <c r="GL135" s="339"/>
      <c r="GM135" s="339"/>
      <c r="GN135" s="339"/>
      <c r="GO135" s="339"/>
      <c r="GP135" s="339"/>
      <c r="GQ135" s="339"/>
      <c r="GR135" s="339"/>
      <c r="GS135" s="339"/>
      <c r="GT135" s="339"/>
      <c r="GU135" s="339"/>
      <c r="GV135" s="339"/>
      <c r="GW135" s="339"/>
      <c r="GX135" s="339"/>
      <c r="GY135" s="339"/>
      <c r="GZ135" s="339"/>
      <c r="HA135" s="339"/>
      <c r="HB135" s="339"/>
      <c r="HC135" s="339"/>
      <c r="HD135" s="339"/>
      <c r="HE135" s="339"/>
      <c r="HF135" s="339"/>
      <c r="HG135" s="339"/>
      <c r="HH135" s="339"/>
      <c r="HI135" s="339"/>
      <c r="HJ135" s="339"/>
      <c r="HK135" s="339"/>
      <c r="HL135" s="339"/>
      <c r="HM135" s="339"/>
      <c r="HN135" s="339"/>
      <c r="HO135" s="339"/>
      <c r="HP135" s="339"/>
      <c r="HQ135" s="339"/>
      <c r="HR135" s="339"/>
    </row>
    <row r="136" s="338" customFormat="1" ht="48" customHeight="1" spans="1:226">
      <c r="A136" s="31">
        <v>132</v>
      </c>
      <c r="B136" s="32" t="s">
        <v>524</v>
      </c>
      <c r="C136" s="33" t="s">
        <v>40</v>
      </c>
      <c r="D136" s="33" t="s">
        <v>506</v>
      </c>
      <c r="E136" s="33" t="s">
        <v>515</v>
      </c>
      <c r="F136" s="426" t="s">
        <v>525</v>
      </c>
      <c r="G136" s="356">
        <v>253.125</v>
      </c>
      <c r="H136" s="356">
        <v>253.125</v>
      </c>
      <c r="I136" s="356">
        <v>0</v>
      </c>
      <c r="J136" s="356">
        <v>0</v>
      </c>
      <c r="K136" s="32" t="s">
        <v>526</v>
      </c>
      <c r="L136" s="32" t="s">
        <v>271</v>
      </c>
      <c r="M136" s="33">
        <v>781</v>
      </c>
      <c r="N136" s="33">
        <v>3085</v>
      </c>
      <c r="O136" s="33">
        <v>2025</v>
      </c>
      <c r="P136" s="45" t="s">
        <v>10</v>
      </c>
      <c r="Q136" s="45" t="s">
        <v>46</v>
      </c>
      <c r="R136" s="339"/>
      <c r="S136" s="339"/>
      <c r="T136" s="339"/>
      <c r="U136" s="339"/>
      <c r="V136" s="339"/>
      <c r="W136" s="339"/>
      <c r="X136" s="339"/>
      <c r="Y136" s="339"/>
      <c r="Z136" s="339"/>
      <c r="AA136" s="339"/>
      <c r="AB136" s="339"/>
      <c r="AC136" s="339"/>
      <c r="AD136" s="339"/>
      <c r="AE136" s="339"/>
      <c r="AF136" s="339"/>
      <c r="AG136" s="339"/>
      <c r="AH136" s="339"/>
      <c r="AI136" s="339"/>
      <c r="AJ136" s="339"/>
      <c r="AK136" s="339"/>
      <c r="AL136" s="339"/>
      <c r="AM136" s="339"/>
      <c r="AN136" s="339"/>
      <c r="AO136" s="339"/>
      <c r="AP136" s="339"/>
      <c r="AQ136" s="339"/>
      <c r="AR136" s="339"/>
      <c r="AS136" s="339"/>
      <c r="AT136" s="339"/>
      <c r="AU136" s="339"/>
      <c r="AV136" s="339"/>
      <c r="AW136" s="339"/>
      <c r="AX136" s="339"/>
      <c r="AY136" s="339"/>
      <c r="AZ136" s="339"/>
      <c r="BA136" s="339"/>
      <c r="BB136" s="339"/>
      <c r="BC136" s="339"/>
      <c r="BD136" s="339"/>
      <c r="BE136" s="339"/>
      <c r="BF136" s="339"/>
      <c r="BG136" s="339"/>
      <c r="BH136" s="339"/>
      <c r="BI136" s="339"/>
      <c r="BJ136" s="339"/>
      <c r="BK136" s="339"/>
      <c r="BL136" s="339"/>
      <c r="BM136" s="339"/>
      <c r="BN136" s="339"/>
      <c r="BO136" s="339"/>
      <c r="BP136" s="339"/>
      <c r="BQ136" s="339"/>
      <c r="BR136" s="339"/>
      <c r="BS136" s="339"/>
      <c r="BT136" s="339"/>
      <c r="BU136" s="339"/>
      <c r="BV136" s="339"/>
      <c r="BW136" s="339"/>
      <c r="BX136" s="339"/>
      <c r="BY136" s="339"/>
      <c r="BZ136" s="339"/>
      <c r="CA136" s="339"/>
      <c r="CB136" s="339"/>
      <c r="CC136" s="339"/>
      <c r="CD136" s="339"/>
      <c r="CE136" s="339"/>
      <c r="CF136" s="339"/>
      <c r="CG136" s="339"/>
      <c r="CH136" s="339"/>
      <c r="CI136" s="339"/>
      <c r="CJ136" s="339"/>
      <c r="CK136" s="339"/>
      <c r="CL136" s="339"/>
      <c r="CM136" s="339"/>
      <c r="CN136" s="339"/>
      <c r="CO136" s="339"/>
      <c r="CP136" s="339"/>
      <c r="CQ136" s="339"/>
      <c r="CR136" s="339"/>
      <c r="CS136" s="339"/>
      <c r="CT136" s="339"/>
      <c r="CU136" s="339"/>
      <c r="CV136" s="339"/>
      <c r="CW136" s="339"/>
      <c r="CX136" s="339"/>
      <c r="CY136" s="339"/>
      <c r="CZ136" s="339"/>
      <c r="DA136" s="339"/>
      <c r="DB136" s="339"/>
      <c r="DC136" s="339"/>
      <c r="DD136" s="339"/>
      <c r="DE136" s="339"/>
      <c r="DF136" s="339"/>
      <c r="DG136" s="339"/>
      <c r="DH136" s="339"/>
      <c r="DI136" s="339"/>
      <c r="DJ136" s="339"/>
      <c r="DK136" s="339"/>
      <c r="DL136" s="339"/>
      <c r="DM136" s="339"/>
      <c r="DN136" s="339"/>
      <c r="DO136" s="339"/>
      <c r="DP136" s="339"/>
      <c r="DQ136" s="339"/>
      <c r="DR136" s="339"/>
      <c r="DS136" s="339"/>
      <c r="DT136" s="339"/>
      <c r="DU136" s="339"/>
      <c r="DV136" s="339"/>
      <c r="DW136" s="339"/>
      <c r="DX136" s="339"/>
      <c r="DY136" s="339"/>
      <c r="DZ136" s="339"/>
      <c r="EA136" s="339"/>
      <c r="EB136" s="339"/>
      <c r="EC136" s="339"/>
      <c r="ED136" s="339"/>
      <c r="EE136" s="339"/>
      <c r="EF136" s="339"/>
      <c r="EG136" s="339"/>
      <c r="EH136" s="339"/>
      <c r="EI136" s="339"/>
      <c r="EJ136" s="339"/>
      <c r="EK136" s="339"/>
      <c r="EL136" s="339"/>
      <c r="EM136" s="339"/>
      <c r="EN136" s="339"/>
      <c r="EO136" s="339"/>
      <c r="EP136" s="339"/>
      <c r="EQ136" s="339"/>
      <c r="ER136" s="339"/>
      <c r="ES136" s="339"/>
      <c r="ET136" s="339"/>
      <c r="EU136" s="339"/>
      <c r="EV136" s="339"/>
      <c r="EW136" s="339"/>
      <c r="EX136" s="339"/>
      <c r="EY136" s="339"/>
      <c r="EZ136" s="339"/>
      <c r="FA136" s="339"/>
      <c r="FB136" s="339"/>
      <c r="FC136" s="339"/>
      <c r="FD136" s="339"/>
      <c r="FE136" s="339"/>
      <c r="FF136" s="339"/>
      <c r="FG136" s="339"/>
      <c r="FH136" s="339"/>
      <c r="FI136" s="339"/>
      <c r="FJ136" s="339"/>
      <c r="FK136" s="339"/>
      <c r="FL136" s="339"/>
      <c r="FM136" s="339"/>
      <c r="FN136" s="339"/>
      <c r="FO136" s="339"/>
      <c r="FP136" s="339"/>
      <c r="FQ136" s="339"/>
      <c r="FR136" s="339"/>
      <c r="FS136" s="339"/>
      <c r="FT136" s="339"/>
      <c r="FU136" s="339"/>
      <c r="FV136" s="339"/>
      <c r="FW136" s="339"/>
      <c r="FX136" s="339"/>
      <c r="FY136" s="339"/>
      <c r="FZ136" s="339"/>
      <c r="GA136" s="339"/>
      <c r="GB136" s="339"/>
      <c r="GC136" s="339"/>
      <c r="GD136" s="339"/>
      <c r="GE136" s="339"/>
      <c r="GF136" s="339"/>
      <c r="GG136" s="339"/>
      <c r="GH136" s="339"/>
      <c r="GI136" s="339"/>
      <c r="GJ136" s="339"/>
      <c r="GK136" s="339"/>
      <c r="GL136" s="339"/>
      <c r="GM136" s="339"/>
      <c r="GN136" s="339"/>
      <c r="GO136" s="339"/>
      <c r="GP136" s="339"/>
      <c r="GQ136" s="339"/>
      <c r="GR136" s="339"/>
      <c r="GS136" s="339"/>
      <c r="GT136" s="339"/>
      <c r="GU136" s="339"/>
      <c r="GV136" s="339"/>
      <c r="GW136" s="339"/>
      <c r="GX136" s="339"/>
      <c r="GY136" s="339"/>
      <c r="GZ136" s="339"/>
      <c r="HA136" s="339"/>
      <c r="HB136" s="339"/>
      <c r="HC136" s="339"/>
      <c r="HD136" s="339"/>
      <c r="HE136" s="339"/>
      <c r="HF136" s="339"/>
      <c r="HG136" s="339"/>
      <c r="HH136" s="339"/>
      <c r="HI136" s="339"/>
      <c r="HJ136" s="339"/>
      <c r="HK136" s="339"/>
      <c r="HL136" s="339"/>
      <c r="HM136" s="339"/>
      <c r="HN136" s="339"/>
      <c r="HO136" s="339"/>
      <c r="HP136" s="339"/>
      <c r="HQ136" s="339"/>
      <c r="HR136" s="339"/>
    </row>
    <row r="137" s="340" customFormat="1" ht="52.95" customHeight="1" spans="1:229">
      <c r="A137" s="31">
        <v>133</v>
      </c>
      <c r="B137" s="32" t="s">
        <v>527</v>
      </c>
      <c r="C137" s="33" t="s">
        <v>40</v>
      </c>
      <c r="D137" s="33" t="s">
        <v>506</v>
      </c>
      <c r="E137" s="33" t="s">
        <v>528</v>
      </c>
      <c r="F137" s="426" t="s">
        <v>529</v>
      </c>
      <c r="G137" s="356">
        <v>51</v>
      </c>
      <c r="H137" s="356">
        <v>51</v>
      </c>
      <c r="I137" s="356">
        <v>0</v>
      </c>
      <c r="J137" s="356">
        <v>0</v>
      </c>
      <c r="K137" s="32" t="s">
        <v>530</v>
      </c>
      <c r="L137" s="32" t="s">
        <v>271</v>
      </c>
      <c r="M137" s="33">
        <v>181</v>
      </c>
      <c r="N137" s="33">
        <v>704</v>
      </c>
      <c r="O137" s="33">
        <v>2025</v>
      </c>
      <c r="P137" s="45" t="s">
        <v>10</v>
      </c>
      <c r="Q137" s="45" t="s">
        <v>46</v>
      </c>
      <c r="R137" s="475"/>
      <c r="S137" s="475"/>
      <c r="T137" s="475"/>
      <c r="U137" s="475"/>
      <c r="V137" s="475"/>
      <c r="W137" s="475"/>
      <c r="X137" s="475"/>
      <c r="Y137" s="475"/>
      <c r="Z137" s="475"/>
      <c r="AA137" s="475"/>
      <c r="AB137" s="475"/>
      <c r="AC137" s="475"/>
      <c r="AD137" s="475"/>
      <c r="AE137" s="475"/>
      <c r="AF137" s="475"/>
      <c r="AG137" s="475"/>
      <c r="AH137" s="475"/>
      <c r="AI137" s="475"/>
      <c r="AJ137" s="475"/>
      <c r="AK137" s="475"/>
      <c r="AL137" s="475"/>
      <c r="AM137" s="475"/>
      <c r="AN137" s="475"/>
      <c r="AO137" s="475"/>
      <c r="AP137" s="475"/>
      <c r="AQ137" s="475"/>
      <c r="AR137" s="475"/>
      <c r="AS137" s="475"/>
      <c r="AT137" s="475"/>
      <c r="AU137" s="475"/>
      <c r="AV137" s="475"/>
      <c r="AW137" s="475"/>
      <c r="AX137" s="475"/>
      <c r="AY137" s="475"/>
      <c r="AZ137" s="475"/>
      <c r="BA137" s="475"/>
      <c r="BB137" s="475"/>
      <c r="BC137" s="475"/>
      <c r="BD137" s="475"/>
      <c r="BE137" s="475"/>
      <c r="BF137" s="475"/>
      <c r="BG137" s="475"/>
      <c r="BH137" s="475"/>
      <c r="BI137" s="475"/>
      <c r="BJ137" s="475"/>
      <c r="BK137" s="475"/>
      <c r="BL137" s="475"/>
      <c r="BM137" s="475"/>
      <c r="BN137" s="475"/>
      <c r="BO137" s="475"/>
      <c r="BP137" s="475"/>
      <c r="BQ137" s="475"/>
      <c r="BR137" s="475"/>
      <c r="BS137" s="475"/>
      <c r="BT137" s="475"/>
      <c r="BU137" s="475"/>
      <c r="BV137" s="475"/>
      <c r="BW137" s="475"/>
      <c r="BX137" s="475"/>
      <c r="BY137" s="475"/>
      <c r="BZ137" s="475"/>
      <c r="CA137" s="475"/>
      <c r="CB137" s="475"/>
      <c r="CC137" s="475"/>
      <c r="CD137" s="475"/>
      <c r="CE137" s="475"/>
      <c r="CF137" s="475"/>
      <c r="CG137" s="475"/>
      <c r="CH137" s="475"/>
      <c r="CI137" s="475"/>
      <c r="CJ137" s="475"/>
      <c r="CK137" s="475"/>
      <c r="CL137" s="475"/>
      <c r="CM137" s="475"/>
      <c r="CN137" s="475"/>
      <c r="CO137" s="475"/>
      <c r="CP137" s="475"/>
      <c r="CQ137" s="475"/>
      <c r="CR137" s="475"/>
      <c r="CS137" s="475"/>
      <c r="CT137" s="475"/>
      <c r="CU137" s="475"/>
      <c r="CV137" s="475"/>
      <c r="CW137" s="475"/>
      <c r="CX137" s="475"/>
      <c r="CY137" s="475"/>
      <c r="CZ137" s="475"/>
      <c r="DA137" s="475"/>
      <c r="DB137" s="475"/>
      <c r="DC137" s="475"/>
      <c r="DD137" s="475"/>
      <c r="DE137" s="475"/>
      <c r="DF137" s="475"/>
      <c r="DG137" s="475"/>
      <c r="DH137" s="475"/>
      <c r="DI137" s="475"/>
      <c r="DJ137" s="475"/>
      <c r="DK137" s="475"/>
      <c r="DL137" s="475"/>
      <c r="DM137" s="475"/>
      <c r="DN137" s="475"/>
      <c r="DO137" s="475"/>
      <c r="DP137" s="475"/>
      <c r="DQ137" s="475"/>
      <c r="DR137" s="475"/>
      <c r="DS137" s="475"/>
      <c r="DT137" s="475"/>
      <c r="DU137" s="475"/>
      <c r="DV137" s="475"/>
      <c r="DW137" s="475"/>
      <c r="DX137" s="475"/>
      <c r="DY137" s="475"/>
      <c r="DZ137" s="475"/>
      <c r="EA137" s="475"/>
      <c r="EB137" s="475"/>
      <c r="EC137" s="475"/>
      <c r="ED137" s="475"/>
      <c r="EE137" s="475"/>
      <c r="EF137" s="475"/>
      <c r="EG137" s="475"/>
      <c r="EH137" s="475"/>
      <c r="EI137" s="475"/>
      <c r="EJ137" s="475"/>
      <c r="EK137" s="475"/>
      <c r="EL137" s="475"/>
      <c r="EM137" s="475"/>
      <c r="EN137" s="475"/>
      <c r="EO137" s="475"/>
      <c r="EP137" s="475"/>
      <c r="EQ137" s="475"/>
      <c r="ER137" s="475"/>
      <c r="ES137" s="475"/>
      <c r="ET137" s="475"/>
      <c r="EU137" s="475"/>
      <c r="EV137" s="475"/>
      <c r="EW137" s="475"/>
      <c r="EX137" s="475"/>
      <c r="EY137" s="475"/>
      <c r="EZ137" s="475"/>
      <c r="FA137" s="475"/>
      <c r="FB137" s="475"/>
      <c r="FC137" s="475"/>
      <c r="FD137" s="475"/>
      <c r="FE137" s="475"/>
      <c r="FF137" s="475"/>
      <c r="FG137" s="475"/>
      <c r="FH137" s="475"/>
      <c r="FI137" s="475"/>
      <c r="FJ137" s="475"/>
      <c r="FK137" s="475"/>
      <c r="FL137" s="475"/>
      <c r="FM137" s="475"/>
      <c r="FN137" s="475"/>
      <c r="FO137" s="475"/>
      <c r="FP137" s="475"/>
      <c r="FQ137" s="475"/>
      <c r="FR137" s="475"/>
      <c r="FS137" s="475"/>
      <c r="FT137" s="475"/>
      <c r="FU137" s="475"/>
      <c r="FV137" s="475"/>
      <c r="FW137" s="475"/>
      <c r="FX137" s="475"/>
      <c r="FY137" s="475"/>
      <c r="FZ137" s="475"/>
      <c r="GA137" s="475"/>
      <c r="GB137" s="475"/>
      <c r="GC137" s="475"/>
      <c r="GD137" s="475"/>
      <c r="GE137" s="475"/>
      <c r="GF137" s="475"/>
      <c r="GG137" s="475"/>
      <c r="GH137" s="475"/>
      <c r="GI137" s="475"/>
      <c r="GJ137" s="475"/>
      <c r="GK137" s="475"/>
      <c r="GL137" s="475"/>
      <c r="GM137" s="475"/>
      <c r="GN137" s="475"/>
      <c r="GO137" s="475"/>
      <c r="GP137" s="475"/>
      <c r="GQ137" s="475"/>
      <c r="GR137" s="475"/>
      <c r="GS137" s="475"/>
      <c r="GT137" s="475"/>
      <c r="GU137" s="475"/>
      <c r="GV137" s="475"/>
      <c r="GW137" s="475"/>
      <c r="GX137" s="475"/>
      <c r="GY137" s="475"/>
      <c r="GZ137" s="475"/>
      <c r="HA137" s="475"/>
      <c r="HB137" s="475"/>
      <c r="HC137" s="475"/>
      <c r="HD137" s="475"/>
      <c r="HE137" s="475"/>
      <c r="HF137" s="475"/>
      <c r="HG137" s="475"/>
      <c r="HH137" s="475"/>
      <c r="HI137" s="475"/>
      <c r="HJ137" s="475"/>
      <c r="HK137" s="475"/>
      <c r="HL137" s="475"/>
      <c r="HM137" s="475"/>
      <c r="HN137" s="475"/>
      <c r="HO137" s="475"/>
      <c r="HP137" s="475"/>
      <c r="HQ137" s="475"/>
      <c r="HR137" s="475"/>
      <c r="HU137" s="475"/>
    </row>
    <row r="138" s="340" customFormat="1" ht="37.95" customHeight="1" spans="1:226">
      <c r="A138" s="31">
        <v>134</v>
      </c>
      <c r="B138" s="32" t="s">
        <v>531</v>
      </c>
      <c r="C138" s="33" t="s">
        <v>40</v>
      </c>
      <c r="D138" s="33" t="s">
        <v>506</v>
      </c>
      <c r="E138" s="33" t="s">
        <v>532</v>
      </c>
      <c r="F138" s="32" t="s">
        <v>533</v>
      </c>
      <c r="G138" s="356">
        <v>42.24</v>
      </c>
      <c r="H138" s="356">
        <v>42.24</v>
      </c>
      <c r="I138" s="356">
        <v>0</v>
      </c>
      <c r="J138" s="356">
        <v>0</v>
      </c>
      <c r="K138" s="32" t="s">
        <v>534</v>
      </c>
      <c r="L138" s="32" t="s">
        <v>271</v>
      </c>
      <c r="M138" s="33">
        <v>382</v>
      </c>
      <c r="N138" s="33">
        <v>1820</v>
      </c>
      <c r="O138" s="33">
        <v>2025</v>
      </c>
      <c r="P138" s="45" t="s">
        <v>10</v>
      </c>
      <c r="Q138" s="45" t="s">
        <v>46</v>
      </c>
      <c r="R138" s="475"/>
      <c r="S138" s="475"/>
      <c r="T138" s="475"/>
      <c r="U138" s="475"/>
      <c r="V138" s="475"/>
      <c r="W138" s="475"/>
      <c r="X138" s="475"/>
      <c r="Y138" s="475"/>
      <c r="Z138" s="475"/>
      <c r="AA138" s="475"/>
      <c r="AB138" s="475"/>
      <c r="AC138" s="475"/>
      <c r="AD138" s="475"/>
      <c r="AE138" s="475"/>
      <c r="AF138" s="475"/>
      <c r="AG138" s="475"/>
      <c r="AH138" s="475"/>
      <c r="AI138" s="475"/>
      <c r="AJ138" s="475"/>
      <c r="AK138" s="475"/>
      <c r="AL138" s="475"/>
      <c r="AM138" s="475"/>
      <c r="AN138" s="475"/>
      <c r="AO138" s="475"/>
      <c r="AP138" s="475"/>
      <c r="AQ138" s="475"/>
      <c r="AR138" s="475"/>
      <c r="AS138" s="475"/>
      <c r="AT138" s="475"/>
      <c r="AU138" s="475"/>
      <c r="AV138" s="475"/>
      <c r="AW138" s="475"/>
      <c r="AX138" s="475"/>
      <c r="AY138" s="475"/>
      <c r="AZ138" s="475"/>
      <c r="BA138" s="475"/>
      <c r="BB138" s="475"/>
      <c r="BC138" s="475"/>
      <c r="BD138" s="475"/>
      <c r="BE138" s="475"/>
      <c r="BF138" s="475"/>
      <c r="BG138" s="475"/>
      <c r="BH138" s="475"/>
      <c r="BI138" s="475"/>
      <c r="BJ138" s="475"/>
      <c r="BK138" s="475"/>
      <c r="BL138" s="475"/>
      <c r="BM138" s="475"/>
      <c r="BN138" s="475"/>
      <c r="BO138" s="475"/>
      <c r="BP138" s="475"/>
      <c r="BQ138" s="475"/>
      <c r="BR138" s="475"/>
      <c r="BS138" s="475"/>
      <c r="BT138" s="475"/>
      <c r="BU138" s="475"/>
      <c r="BV138" s="475"/>
      <c r="BW138" s="475"/>
      <c r="BX138" s="475"/>
      <c r="BY138" s="475"/>
      <c r="BZ138" s="475"/>
      <c r="CA138" s="475"/>
      <c r="CB138" s="475"/>
      <c r="CC138" s="475"/>
      <c r="CD138" s="475"/>
      <c r="CE138" s="475"/>
      <c r="CF138" s="475"/>
      <c r="CG138" s="475"/>
      <c r="CH138" s="475"/>
      <c r="CI138" s="475"/>
      <c r="CJ138" s="475"/>
      <c r="CK138" s="475"/>
      <c r="CL138" s="475"/>
      <c r="CM138" s="475"/>
      <c r="CN138" s="475"/>
      <c r="CO138" s="475"/>
      <c r="CP138" s="475"/>
      <c r="CQ138" s="475"/>
      <c r="CR138" s="475"/>
      <c r="CS138" s="475"/>
      <c r="CT138" s="475"/>
      <c r="CU138" s="475"/>
      <c r="CV138" s="475"/>
      <c r="CW138" s="475"/>
      <c r="CX138" s="475"/>
      <c r="CY138" s="475"/>
      <c r="CZ138" s="475"/>
      <c r="DA138" s="475"/>
      <c r="DB138" s="475"/>
      <c r="DC138" s="475"/>
      <c r="DD138" s="475"/>
      <c r="DE138" s="475"/>
      <c r="DF138" s="475"/>
      <c r="DG138" s="475"/>
      <c r="DH138" s="475"/>
      <c r="DI138" s="475"/>
      <c r="DJ138" s="475"/>
      <c r="DK138" s="475"/>
      <c r="DL138" s="475"/>
      <c r="DM138" s="475"/>
      <c r="DN138" s="475"/>
      <c r="DO138" s="475"/>
      <c r="DP138" s="475"/>
      <c r="DQ138" s="475"/>
      <c r="DR138" s="475"/>
      <c r="DS138" s="475"/>
      <c r="DT138" s="475"/>
      <c r="DU138" s="475"/>
      <c r="DV138" s="475"/>
      <c r="DW138" s="475"/>
      <c r="DX138" s="475"/>
      <c r="DY138" s="475"/>
      <c r="DZ138" s="475"/>
      <c r="EA138" s="475"/>
      <c r="EB138" s="475"/>
      <c r="EC138" s="475"/>
      <c r="ED138" s="475"/>
      <c r="EE138" s="475"/>
      <c r="EF138" s="475"/>
      <c r="EG138" s="475"/>
      <c r="EH138" s="475"/>
      <c r="EI138" s="475"/>
      <c r="EJ138" s="475"/>
      <c r="EK138" s="475"/>
      <c r="EL138" s="475"/>
      <c r="EM138" s="475"/>
      <c r="EN138" s="475"/>
      <c r="EO138" s="475"/>
      <c r="EP138" s="475"/>
      <c r="EQ138" s="475"/>
      <c r="ER138" s="475"/>
      <c r="ES138" s="475"/>
      <c r="ET138" s="475"/>
      <c r="EU138" s="475"/>
      <c r="EV138" s="475"/>
      <c r="EW138" s="475"/>
      <c r="EX138" s="475"/>
      <c r="EY138" s="475"/>
      <c r="EZ138" s="475"/>
      <c r="FA138" s="475"/>
      <c r="FB138" s="475"/>
      <c r="FC138" s="475"/>
      <c r="FD138" s="475"/>
      <c r="FE138" s="475"/>
      <c r="FF138" s="475"/>
      <c r="FG138" s="475"/>
      <c r="FH138" s="475"/>
      <c r="FI138" s="475"/>
      <c r="FJ138" s="475"/>
      <c r="FK138" s="475"/>
      <c r="FL138" s="475"/>
      <c r="FM138" s="475"/>
      <c r="FN138" s="475"/>
      <c r="FO138" s="475"/>
      <c r="FP138" s="475"/>
      <c r="FQ138" s="475"/>
      <c r="FR138" s="475"/>
      <c r="FS138" s="475"/>
      <c r="FT138" s="475"/>
      <c r="FU138" s="475"/>
      <c r="FV138" s="475"/>
      <c r="FW138" s="475"/>
      <c r="FX138" s="475"/>
      <c r="FY138" s="475"/>
      <c r="FZ138" s="475"/>
      <c r="GA138" s="475"/>
      <c r="GB138" s="475"/>
      <c r="GC138" s="475"/>
      <c r="GD138" s="475"/>
      <c r="GE138" s="475"/>
      <c r="GF138" s="475"/>
      <c r="GG138" s="475"/>
      <c r="GH138" s="475"/>
      <c r="GI138" s="475"/>
      <c r="GJ138" s="475"/>
      <c r="GK138" s="475"/>
      <c r="GL138" s="475"/>
      <c r="GM138" s="475"/>
      <c r="GN138" s="475"/>
      <c r="GO138" s="475"/>
      <c r="GP138" s="475"/>
      <c r="GQ138" s="475"/>
      <c r="GR138" s="475"/>
      <c r="GS138" s="475"/>
      <c r="GT138" s="475"/>
      <c r="GU138" s="475"/>
      <c r="GV138" s="475"/>
      <c r="GW138" s="475"/>
      <c r="GX138" s="475"/>
      <c r="GY138" s="475"/>
      <c r="GZ138" s="475"/>
      <c r="HA138" s="475"/>
      <c r="HB138" s="475"/>
      <c r="HC138" s="475"/>
      <c r="HD138" s="475"/>
      <c r="HE138" s="475"/>
      <c r="HF138" s="475"/>
      <c r="HG138" s="475"/>
      <c r="HH138" s="475"/>
      <c r="HI138" s="475"/>
      <c r="HJ138" s="475"/>
      <c r="HK138" s="475"/>
      <c r="HL138" s="475"/>
      <c r="HM138" s="475"/>
      <c r="HN138" s="475"/>
      <c r="HO138" s="475"/>
      <c r="HP138" s="475"/>
      <c r="HQ138" s="475"/>
      <c r="HR138" s="475"/>
    </row>
    <row r="139" s="340" customFormat="1" ht="42" customHeight="1" spans="1:226">
      <c r="A139" s="31">
        <v>135</v>
      </c>
      <c r="B139" s="32" t="s">
        <v>535</v>
      </c>
      <c r="C139" s="33" t="s">
        <v>40</v>
      </c>
      <c r="D139" s="33" t="s">
        <v>506</v>
      </c>
      <c r="E139" s="33" t="s">
        <v>536</v>
      </c>
      <c r="F139" s="32" t="s">
        <v>537</v>
      </c>
      <c r="G139" s="356">
        <v>14.8</v>
      </c>
      <c r="H139" s="356">
        <v>14.8</v>
      </c>
      <c r="I139" s="356">
        <v>0</v>
      </c>
      <c r="J139" s="356">
        <v>0</v>
      </c>
      <c r="K139" s="32" t="s">
        <v>538</v>
      </c>
      <c r="L139" s="32" t="s">
        <v>271</v>
      </c>
      <c r="M139" s="33">
        <v>100</v>
      </c>
      <c r="N139" s="33">
        <v>326</v>
      </c>
      <c r="O139" s="33">
        <v>2025</v>
      </c>
      <c r="P139" s="45" t="s">
        <v>10</v>
      </c>
      <c r="Q139" s="45" t="s">
        <v>46</v>
      </c>
      <c r="R139" s="475"/>
      <c r="S139" s="475"/>
      <c r="T139" s="475"/>
      <c r="U139" s="475"/>
      <c r="V139" s="475"/>
      <c r="W139" s="475"/>
      <c r="X139" s="475"/>
      <c r="Y139" s="475"/>
      <c r="Z139" s="475"/>
      <c r="AA139" s="475"/>
      <c r="AB139" s="475"/>
      <c r="AC139" s="475"/>
      <c r="AD139" s="475"/>
      <c r="AE139" s="475"/>
      <c r="AF139" s="475"/>
      <c r="AG139" s="475"/>
      <c r="AH139" s="475"/>
      <c r="AI139" s="475"/>
      <c r="AJ139" s="475"/>
      <c r="AK139" s="475"/>
      <c r="AL139" s="475"/>
      <c r="AM139" s="475"/>
      <c r="AN139" s="475"/>
      <c r="AO139" s="475"/>
      <c r="AP139" s="475"/>
      <c r="AQ139" s="475"/>
      <c r="AR139" s="475"/>
      <c r="AS139" s="475"/>
      <c r="AT139" s="475"/>
      <c r="AU139" s="475"/>
      <c r="AV139" s="475"/>
      <c r="AW139" s="475"/>
      <c r="AX139" s="475"/>
      <c r="AY139" s="475"/>
      <c r="AZ139" s="475"/>
      <c r="BA139" s="475"/>
      <c r="BB139" s="475"/>
      <c r="BC139" s="475"/>
      <c r="BD139" s="475"/>
      <c r="BE139" s="475"/>
      <c r="BF139" s="475"/>
      <c r="BG139" s="475"/>
      <c r="BH139" s="475"/>
      <c r="BI139" s="475"/>
      <c r="BJ139" s="475"/>
      <c r="BK139" s="475"/>
      <c r="BL139" s="475"/>
      <c r="BM139" s="475"/>
      <c r="BN139" s="475"/>
      <c r="BO139" s="475"/>
      <c r="BP139" s="475"/>
      <c r="BQ139" s="475"/>
      <c r="BR139" s="475"/>
      <c r="BS139" s="475"/>
      <c r="BT139" s="475"/>
      <c r="BU139" s="475"/>
      <c r="BV139" s="475"/>
      <c r="BW139" s="475"/>
      <c r="BX139" s="475"/>
      <c r="BY139" s="475"/>
      <c r="BZ139" s="475"/>
      <c r="CA139" s="475"/>
      <c r="CB139" s="475"/>
      <c r="CC139" s="475"/>
      <c r="CD139" s="475"/>
      <c r="CE139" s="475"/>
      <c r="CF139" s="475"/>
      <c r="CG139" s="475"/>
      <c r="CH139" s="475"/>
      <c r="CI139" s="475"/>
      <c r="CJ139" s="475"/>
      <c r="CK139" s="475"/>
      <c r="CL139" s="475"/>
      <c r="CM139" s="475"/>
      <c r="CN139" s="475"/>
      <c r="CO139" s="475"/>
      <c r="CP139" s="475"/>
      <c r="CQ139" s="475"/>
      <c r="CR139" s="475"/>
      <c r="CS139" s="475"/>
      <c r="CT139" s="475"/>
      <c r="CU139" s="475"/>
      <c r="CV139" s="475"/>
      <c r="CW139" s="475"/>
      <c r="CX139" s="475"/>
      <c r="CY139" s="475"/>
      <c r="CZ139" s="475"/>
      <c r="DA139" s="475"/>
      <c r="DB139" s="475"/>
      <c r="DC139" s="475"/>
      <c r="DD139" s="475"/>
      <c r="DE139" s="475"/>
      <c r="DF139" s="475"/>
      <c r="DG139" s="475"/>
      <c r="DH139" s="475"/>
      <c r="DI139" s="475"/>
      <c r="DJ139" s="475"/>
      <c r="DK139" s="475"/>
      <c r="DL139" s="475"/>
      <c r="DM139" s="475"/>
      <c r="DN139" s="475"/>
      <c r="DO139" s="475"/>
      <c r="DP139" s="475"/>
      <c r="DQ139" s="475"/>
      <c r="DR139" s="475"/>
      <c r="DS139" s="475"/>
      <c r="DT139" s="475"/>
      <c r="DU139" s="475"/>
      <c r="DV139" s="475"/>
      <c r="DW139" s="475"/>
      <c r="DX139" s="475"/>
      <c r="DY139" s="475"/>
      <c r="DZ139" s="475"/>
      <c r="EA139" s="475"/>
      <c r="EB139" s="475"/>
      <c r="EC139" s="475"/>
      <c r="ED139" s="475"/>
      <c r="EE139" s="475"/>
      <c r="EF139" s="475"/>
      <c r="EG139" s="475"/>
      <c r="EH139" s="475"/>
      <c r="EI139" s="475"/>
      <c r="EJ139" s="475"/>
      <c r="EK139" s="475"/>
      <c r="EL139" s="475"/>
      <c r="EM139" s="475"/>
      <c r="EN139" s="475"/>
      <c r="EO139" s="475"/>
      <c r="EP139" s="475"/>
      <c r="EQ139" s="475"/>
      <c r="ER139" s="475"/>
      <c r="ES139" s="475"/>
      <c r="ET139" s="475"/>
      <c r="EU139" s="475"/>
      <c r="EV139" s="475"/>
      <c r="EW139" s="475"/>
      <c r="EX139" s="475"/>
      <c r="EY139" s="475"/>
      <c r="EZ139" s="475"/>
      <c r="FA139" s="475"/>
      <c r="FB139" s="475"/>
      <c r="FC139" s="475"/>
      <c r="FD139" s="475"/>
      <c r="FE139" s="475"/>
      <c r="FF139" s="475"/>
      <c r="FG139" s="475"/>
      <c r="FH139" s="475"/>
      <c r="FI139" s="475"/>
      <c r="FJ139" s="475"/>
      <c r="FK139" s="475"/>
      <c r="FL139" s="475"/>
      <c r="FM139" s="475"/>
      <c r="FN139" s="475"/>
      <c r="FO139" s="475"/>
      <c r="FP139" s="475"/>
      <c r="FQ139" s="475"/>
      <c r="FR139" s="475"/>
      <c r="FS139" s="475"/>
      <c r="FT139" s="475"/>
      <c r="FU139" s="475"/>
      <c r="FV139" s="475"/>
      <c r="FW139" s="475"/>
      <c r="FX139" s="475"/>
      <c r="FY139" s="475"/>
      <c r="FZ139" s="475"/>
      <c r="GA139" s="475"/>
      <c r="GB139" s="475"/>
      <c r="GC139" s="475"/>
      <c r="GD139" s="475"/>
      <c r="GE139" s="475"/>
      <c r="GF139" s="475"/>
      <c r="GG139" s="475"/>
      <c r="GH139" s="475"/>
      <c r="GI139" s="475"/>
      <c r="GJ139" s="475"/>
      <c r="GK139" s="475"/>
      <c r="GL139" s="475"/>
      <c r="GM139" s="475"/>
      <c r="GN139" s="475"/>
      <c r="GO139" s="475"/>
      <c r="GP139" s="475"/>
      <c r="GQ139" s="475"/>
      <c r="GR139" s="475"/>
      <c r="GS139" s="475"/>
      <c r="GT139" s="475"/>
      <c r="GU139" s="475"/>
      <c r="GV139" s="475"/>
      <c r="GW139" s="475"/>
      <c r="GX139" s="475"/>
      <c r="GY139" s="475"/>
      <c r="GZ139" s="475"/>
      <c r="HA139" s="475"/>
      <c r="HB139" s="475"/>
      <c r="HC139" s="475"/>
      <c r="HD139" s="475"/>
      <c r="HE139" s="475"/>
      <c r="HF139" s="475"/>
      <c r="HG139" s="475"/>
      <c r="HH139" s="475"/>
      <c r="HI139" s="475"/>
      <c r="HJ139" s="475"/>
      <c r="HK139" s="475"/>
      <c r="HL139" s="475"/>
      <c r="HM139" s="475"/>
      <c r="HN139" s="475"/>
      <c r="HO139" s="475"/>
      <c r="HP139" s="475"/>
      <c r="HQ139" s="475"/>
      <c r="HR139" s="475"/>
    </row>
    <row r="140" s="340" customFormat="1" ht="49.95" customHeight="1" spans="1:226">
      <c r="A140" s="31">
        <v>136</v>
      </c>
      <c r="B140" s="32" t="s">
        <v>539</v>
      </c>
      <c r="C140" s="33" t="s">
        <v>40</v>
      </c>
      <c r="D140" s="33" t="s">
        <v>506</v>
      </c>
      <c r="E140" s="33" t="s">
        <v>540</v>
      </c>
      <c r="F140" s="32" t="s">
        <v>541</v>
      </c>
      <c r="G140" s="356">
        <v>28</v>
      </c>
      <c r="H140" s="356">
        <v>28</v>
      </c>
      <c r="I140" s="356">
        <v>0</v>
      </c>
      <c r="J140" s="356">
        <v>0</v>
      </c>
      <c r="K140" s="32" t="s">
        <v>542</v>
      </c>
      <c r="L140" s="32" t="s">
        <v>543</v>
      </c>
      <c r="M140" s="33">
        <v>25</v>
      </c>
      <c r="N140" s="33">
        <v>64</v>
      </c>
      <c r="O140" s="33">
        <v>2025</v>
      </c>
      <c r="P140" s="45" t="s">
        <v>10</v>
      </c>
      <c r="Q140" s="45" t="s">
        <v>46</v>
      </c>
      <c r="R140" s="475"/>
      <c r="S140" s="475"/>
      <c r="T140" s="475"/>
      <c r="U140" s="475"/>
      <c r="V140" s="475"/>
      <c r="W140" s="475"/>
      <c r="X140" s="475"/>
      <c r="Y140" s="475"/>
      <c r="Z140" s="475"/>
      <c r="AA140" s="475"/>
      <c r="AB140" s="475"/>
      <c r="AC140" s="475"/>
      <c r="AD140" s="475"/>
      <c r="AE140" s="475"/>
      <c r="AF140" s="475"/>
      <c r="AG140" s="475"/>
      <c r="AH140" s="475"/>
      <c r="AI140" s="475"/>
      <c r="AJ140" s="475"/>
      <c r="AK140" s="475"/>
      <c r="AL140" s="475"/>
      <c r="AM140" s="475"/>
      <c r="AN140" s="475"/>
      <c r="AO140" s="475"/>
      <c r="AP140" s="475"/>
      <c r="AQ140" s="475"/>
      <c r="AR140" s="475"/>
      <c r="AS140" s="475"/>
      <c r="AT140" s="475"/>
      <c r="AU140" s="475"/>
      <c r="AV140" s="475"/>
      <c r="AW140" s="475"/>
      <c r="AX140" s="475"/>
      <c r="AY140" s="475"/>
      <c r="AZ140" s="475"/>
      <c r="BA140" s="475"/>
      <c r="BB140" s="475"/>
      <c r="BC140" s="475"/>
      <c r="BD140" s="475"/>
      <c r="BE140" s="475"/>
      <c r="BF140" s="475"/>
      <c r="BG140" s="475"/>
      <c r="BH140" s="475"/>
      <c r="BI140" s="475"/>
      <c r="BJ140" s="475"/>
      <c r="BK140" s="475"/>
      <c r="BL140" s="475"/>
      <c r="BM140" s="475"/>
      <c r="BN140" s="475"/>
      <c r="BO140" s="475"/>
      <c r="BP140" s="475"/>
      <c r="BQ140" s="475"/>
      <c r="BR140" s="475"/>
      <c r="BS140" s="475"/>
      <c r="BT140" s="475"/>
      <c r="BU140" s="475"/>
      <c r="BV140" s="475"/>
      <c r="BW140" s="475"/>
      <c r="BX140" s="475"/>
      <c r="BY140" s="475"/>
      <c r="BZ140" s="475"/>
      <c r="CA140" s="475"/>
      <c r="CB140" s="475"/>
      <c r="CC140" s="475"/>
      <c r="CD140" s="475"/>
      <c r="CE140" s="475"/>
      <c r="CF140" s="475"/>
      <c r="CG140" s="475"/>
      <c r="CH140" s="475"/>
      <c r="CI140" s="475"/>
      <c r="CJ140" s="475"/>
      <c r="CK140" s="475"/>
      <c r="CL140" s="475"/>
      <c r="CM140" s="475"/>
      <c r="CN140" s="475"/>
      <c r="CO140" s="475"/>
      <c r="CP140" s="475"/>
      <c r="CQ140" s="475"/>
      <c r="CR140" s="475"/>
      <c r="CS140" s="475"/>
      <c r="CT140" s="475"/>
      <c r="CU140" s="475"/>
      <c r="CV140" s="475"/>
      <c r="CW140" s="475"/>
      <c r="CX140" s="475"/>
      <c r="CY140" s="475"/>
      <c r="CZ140" s="475"/>
      <c r="DA140" s="475"/>
      <c r="DB140" s="475"/>
      <c r="DC140" s="475"/>
      <c r="DD140" s="475"/>
      <c r="DE140" s="475"/>
      <c r="DF140" s="475"/>
      <c r="DG140" s="475"/>
      <c r="DH140" s="475"/>
      <c r="DI140" s="475"/>
      <c r="DJ140" s="475"/>
      <c r="DK140" s="475"/>
      <c r="DL140" s="475"/>
      <c r="DM140" s="475"/>
      <c r="DN140" s="475"/>
      <c r="DO140" s="475"/>
      <c r="DP140" s="475"/>
      <c r="DQ140" s="475"/>
      <c r="DR140" s="475"/>
      <c r="DS140" s="475"/>
      <c r="DT140" s="475"/>
      <c r="DU140" s="475"/>
      <c r="DV140" s="475"/>
      <c r="DW140" s="475"/>
      <c r="DX140" s="475"/>
      <c r="DY140" s="475"/>
      <c r="DZ140" s="475"/>
      <c r="EA140" s="475"/>
      <c r="EB140" s="475"/>
      <c r="EC140" s="475"/>
      <c r="ED140" s="475"/>
      <c r="EE140" s="475"/>
      <c r="EF140" s="475"/>
      <c r="EG140" s="475"/>
      <c r="EH140" s="475"/>
      <c r="EI140" s="475"/>
      <c r="EJ140" s="475"/>
      <c r="EK140" s="475"/>
      <c r="EL140" s="475"/>
      <c r="EM140" s="475"/>
      <c r="EN140" s="475"/>
      <c r="EO140" s="475"/>
      <c r="EP140" s="475"/>
      <c r="EQ140" s="475"/>
      <c r="ER140" s="475"/>
      <c r="ES140" s="475"/>
      <c r="ET140" s="475"/>
      <c r="EU140" s="475"/>
      <c r="EV140" s="475"/>
      <c r="EW140" s="475"/>
      <c r="EX140" s="475"/>
      <c r="EY140" s="475"/>
      <c r="EZ140" s="475"/>
      <c r="FA140" s="475"/>
      <c r="FB140" s="475"/>
      <c r="FC140" s="475"/>
      <c r="FD140" s="475"/>
      <c r="FE140" s="475"/>
      <c r="FF140" s="475"/>
      <c r="FG140" s="475"/>
      <c r="FH140" s="475"/>
      <c r="FI140" s="475"/>
      <c r="FJ140" s="475"/>
      <c r="FK140" s="475"/>
      <c r="FL140" s="475"/>
      <c r="FM140" s="475"/>
      <c r="FN140" s="475"/>
      <c r="FO140" s="475"/>
      <c r="FP140" s="475"/>
      <c r="FQ140" s="475"/>
      <c r="FR140" s="475"/>
      <c r="FS140" s="475"/>
      <c r="FT140" s="475"/>
      <c r="FU140" s="475"/>
      <c r="FV140" s="475"/>
      <c r="FW140" s="475"/>
      <c r="FX140" s="475"/>
      <c r="FY140" s="475"/>
      <c r="FZ140" s="475"/>
      <c r="GA140" s="475"/>
      <c r="GB140" s="475"/>
      <c r="GC140" s="475"/>
      <c r="GD140" s="475"/>
      <c r="GE140" s="475"/>
      <c r="GF140" s="475"/>
      <c r="GG140" s="475"/>
      <c r="GH140" s="475"/>
      <c r="GI140" s="475"/>
      <c r="GJ140" s="475"/>
      <c r="GK140" s="475"/>
      <c r="GL140" s="475"/>
      <c r="GM140" s="475"/>
      <c r="GN140" s="475"/>
      <c r="GO140" s="475"/>
      <c r="GP140" s="475"/>
      <c r="GQ140" s="475"/>
      <c r="GR140" s="475"/>
      <c r="GS140" s="475"/>
      <c r="GT140" s="475"/>
      <c r="GU140" s="475"/>
      <c r="GV140" s="475"/>
      <c r="GW140" s="475"/>
      <c r="GX140" s="475"/>
      <c r="GY140" s="475"/>
      <c r="GZ140" s="475"/>
      <c r="HA140" s="475"/>
      <c r="HB140" s="475"/>
      <c r="HC140" s="475"/>
      <c r="HD140" s="475"/>
      <c r="HE140" s="475"/>
      <c r="HF140" s="475"/>
      <c r="HG140" s="475"/>
      <c r="HH140" s="475"/>
      <c r="HI140" s="475"/>
      <c r="HJ140" s="475"/>
      <c r="HK140" s="475"/>
      <c r="HL140" s="475"/>
      <c r="HM140" s="475"/>
      <c r="HN140" s="475"/>
      <c r="HO140" s="475"/>
      <c r="HP140" s="475"/>
      <c r="HQ140" s="475"/>
      <c r="HR140" s="475"/>
    </row>
    <row r="141" s="340" customFormat="1" customHeight="1" spans="1:226">
      <c r="A141" s="31">
        <v>137</v>
      </c>
      <c r="B141" s="32" t="s">
        <v>544</v>
      </c>
      <c r="C141" s="33" t="s">
        <v>40</v>
      </c>
      <c r="D141" s="33" t="s">
        <v>506</v>
      </c>
      <c r="E141" s="33" t="s">
        <v>545</v>
      </c>
      <c r="F141" s="32" t="s">
        <v>546</v>
      </c>
      <c r="G141" s="356">
        <v>99.6</v>
      </c>
      <c r="H141" s="356">
        <v>99.6</v>
      </c>
      <c r="I141" s="356">
        <v>0</v>
      </c>
      <c r="J141" s="356">
        <v>0</v>
      </c>
      <c r="K141" s="32" t="s">
        <v>547</v>
      </c>
      <c r="L141" s="32" t="s">
        <v>271</v>
      </c>
      <c r="M141" s="33">
        <v>85</v>
      </c>
      <c r="N141" s="33">
        <v>360</v>
      </c>
      <c r="O141" s="55">
        <v>2025</v>
      </c>
      <c r="P141" s="45" t="s">
        <v>10</v>
      </c>
      <c r="Q141" s="45" t="s">
        <v>46</v>
      </c>
      <c r="R141" s="475"/>
      <c r="S141" s="475"/>
      <c r="T141" s="475"/>
      <c r="U141" s="475"/>
      <c r="V141" s="475"/>
      <c r="W141" s="475"/>
      <c r="X141" s="475"/>
      <c r="Y141" s="475"/>
      <c r="Z141" s="475"/>
      <c r="AA141" s="475"/>
      <c r="AB141" s="475"/>
      <c r="AC141" s="475"/>
      <c r="AD141" s="475"/>
      <c r="AE141" s="475"/>
      <c r="AF141" s="475"/>
      <c r="AG141" s="475"/>
      <c r="AH141" s="475"/>
      <c r="AI141" s="475"/>
      <c r="AJ141" s="475"/>
      <c r="AK141" s="475"/>
      <c r="AL141" s="475"/>
      <c r="AM141" s="475"/>
      <c r="AN141" s="475"/>
      <c r="AO141" s="475"/>
      <c r="AP141" s="475"/>
      <c r="AQ141" s="475"/>
      <c r="AR141" s="475"/>
      <c r="AS141" s="475"/>
      <c r="AT141" s="475"/>
      <c r="AU141" s="475"/>
      <c r="AV141" s="475"/>
      <c r="AW141" s="475"/>
      <c r="AX141" s="475"/>
      <c r="AY141" s="475"/>
      <c r="AZ141" s="475"/>
      <c r="BA141" s="475"/>
      <c r="BB141" s="475"/>
      <c r="BC141" s="475"/>
      <c r="BD141" s="475"/>
      <c r="BE141" s="475"/>
      <c r="BF141" s="475"/>
      <c r="BG141" s="475"/>
      <c r="BH141" s="475"/>
      <c r="BI141" s="475"/>
      <c r="BJ141" s="475"/>
      <c r="BK141" s="475"/>
      <c r="BL141" s="475"/>
      <c r="BM141" s="475"/>
      <c r="BN141" s="475"/>
      <c r="BO141" s="475"/>
      <c r="BP141" s="475"/>
      <c r="BQ141" s="475"/>
      <c r="BR141" s="475"/>
      <c r="BS141" s="475"/>
      <c r="BT141" s="475"/>
      <c r="BU141" s="475"/>
      <c r="BV141" s="475"/>
      <c r="BW141" s="475"/>
      <c r="BX141" s="475"/>
      <c r="BY141" s="475"/>
      <c r="BZ141" s="475"/>
      <c r="CA141" s="475"/>
      <c r="CB141" s="475"/>
      <c r="CC141" s="475"/>
      <c r="CD141" s="475"/>
      <c r="CE141" s="475"/>
      <c r="CF141" s="475"/>
      <c r="CG141" s="475"/>
      <c r="CH141" s="475"/>
      <c r="CI141" s="475"/>
      <c r="CJ141" s="475"/>
      <c r="CK141" s="475"/>
      <c r="CL141" s="475"/>
      <c r="CM141" s="475"/>
      <c r="CN141" s="475"/>
      <c r="CO141" s="475"/>
      <c r="CP141" s="475"/>
      <c r="CQ141" s="475"/>
      <c r="CR141" s="475"/>
      <c r="CS141" s="475"/>
      <c r="CT141" s="475"/>
      <c r="CU141" s="475"/>
      <c r="CV141" s="475"/>
      <c r="CW141" s="475"/>
      <c r="CX141" s="475"/>
      <c r="CY141" s="475"/>
      <c r="CZ141" s="475"/>
      <c r="DA141" s="475"/>
      <c r="DB141" s="475"/>
      <c r="DC141" s="475"/>
      <c r="DD141" s="475"/>
      <c r="DE141" s="475"/>
      <c r="DF141" s="475"/>
      <c r="DG141" s="475"/>
      <c r="DH141" s="475"/>
      <c r="DI141" s="475"/>
      <c r="DJ141" s="475"/>
      <c r="DK141" s="475"/>
      <c r="DL141" s="475"/>
      <c r="DM141" s="475"/>
      <c r="DN141" s="475"/>
      <c r="DO141" s="475"/>
      <c r="DP141" s="475"/>
      <c r="DQ141" s="475"/>
      <c r="DR141" s="475"/>
      <c r="DS141" s="475"/>
      <c r="DT141" s="475"/>
      <c r="DU141" s="475"/>
      <c r="DV141" s="475"/>
      <c r="DW141" s="475"/>
      <c r="DX141" s="475"/>
      <c r="DY141" s="475"/>
      <c r="DZ141" s="475"/>
      <c r="EA141" s="475"/>
      <c r="EB141" s="475"/>
      <c r="EC141" s="475"/>
      <c r="ED141" s="475"/>
      <c r="EE141" s="475"/>
      <c r="EF141" s="475"/>
      <c r="EG141" s="475"/>
      <c r="EH141" s="475"/>
      <c r="EI141" s="475"/>
      <c r="EJ141" s="475"/>
      <c r="EK141" s="475"/>
      <c r="EL141" s="475"/>
      <c r="EM141" s="475"/>
      <c r="EN141" s="475"/>
      <c r="EO141" s="475"/>
      <c r="EP141" s="475"/>
      <c r="EQ141" s="475"/>
      <c r="ER141" s="475"/>
      <c r="ES141" s="475"/>
      <c r="ET141" s="475"/>
      <c r="EU141" s="475"/>
      <c r="EV141" s="475"/>
      <c r="EW141" s="475"/>
      <c r="EX141" s="475"/>
      <c r="EY141" s="475"/>
      <c r="EZ141" s="475"/>
      <c r="FA141" s="475"/>
      <c r="FB141" s="475"/>
      <c r="FC141" s="475"/>
      <c r="FD141" s="475"/>
      <c r="FE141" s="475"/>
      <c r="FF141" s="475"/>
      <c r="FG141" s="475"/>
      <c r="FH141" s="475"/>
      <c r="FI141" s="475"/>
      <c r="FJ141" s="475"/>
      <c r="FK141" s="475"/>
      <c r="FL141" s="475"/>
      <c r="FM141" s="475"/>
      <c r="FN141" s="475"/>
      <c r="FO141" s="475"/>
      <c r="FP141" s="475"/>
      <c r="FQ141" s="475"/>
      <c r="FR141" s="475"/>
      <c r="FS141" s="475"/>
      <c r="FT141" s="475"/>
      <c r="FU141" s="475"/>
      <c r="FV141" s="475"/>
      <c r="FW141" s="475"/>
      <c r="FX141" s="475"/>
      <c r="FY141" s="475"/>
      <c r="FZ141" s="475"/>
      <c r="GA141" s="475"/>
      <c r="GB141" s="475"/>
      <c r="GC141" s="475"/>
      <c r="GD141" s="475"/>
      <c r="GE141" s="475"/>
      <c r="GF141" s="475"/>
      <c r="GG141" s="475"/>
      <c r="GH141" s="475"/>
      <c r="GI141" s="475"/>
      <c r="GJ141" s="475"/>
      <c r="GK141" s="475"/>
      <c r="GL141" s="475"/>
      <c r="GM141" s="475"/>
      <c r="GN141" s="475"/>
      <c r="GO141" s="475"/>
      <c r="GP141" s="475"/>
      <c r="GQ141" s="475"/>
      <c r="GR141" s="475"/>
      <c r="GS141" s="475"/>
      <c r="GT141" s="475"/>
      <c r="GU141" s="475"/>
      <c r="GV141" s="475"/>
      <c r="GW141" s="475"/>
      <c r="GX141" s="475"/>
      <c r="GY141" s="475"/>
      <c r="GZ141" s="475"/>
      <c r="HA141" s="475"/>
      <c r="HB141" s="475"/>
      <c r="HC141" s="475"/>
      <c r="HD141" s="475"/>
      <c r="HE141" s="475"/>
      <c r="HF141" s="475"/>
      <c r="HG141" s="475"/>
      <c r="HH141" s="475"/>
      <c r="HI141" s="475"/>
      <c r="HJ141" s="475"/>
      <c r="HK141" s="475"/>
      <c r="HL141" s="475"/>
      <c r="HM141" s="475"/>
      <c r="HN141" s="475"/>
      <c r="HO141" s="475"/>
      <c r="HP141" s="475"/>
      <c r="HQ141" s="475"/>
      <c r="HR141" s="475"/>
    </row>
    <row r="142" s="340" customFormat="1" ht="34.95" customHeight="1" spans="1:226">
      <c r="A142" s="31">
        <v>138</v>
      </c>
      <c r="B142" s="32" t="s">
        <v>548</v>
      </c>
      <c r="C142" s="33" t="s">
        <v>40</v>
      </c>
      <c r="D142" s="33" t="s">
        <v>506</v>
      </c>
      <c r="E142" s="33" t="s">
        <v>545</v>
      </c>
      <c r="F142" s="32" t="s">
        <v>549</v>
      </c>
      <c r="G142" s="356">
        <v>32.5</v>
      </c>
      <c r="H142" s="356">
        <v>32.5</v>
      </c>
      <c r="I142" s="356">
        <v>0</v>
      </c>
      <c r="J142" s="356">
        <v>0</v>
      </c>
      <c r="K142" s="32" t="s">
        <v>550</v>
      </c>
      <c r="L142" s="32" t="s">
        <v>271</v>
      </c>
      <c r="M142" s="33">
        <v>50</v>
      </c>
      <c r="N142" s="33">
        <v>176</v>
      </c>
      <c r="O142" s="55">
        <v>2025</v>
      </c>
      <c r="P142" s="45" t="s">
        <v>10</v>
      </c>
      <c r="Q142" s="45" t="s">
        <v>46</v>
      </c>
      <c r="R142" s="475"/>
      <c r="S142" s="475"/>
      <c r="T142" s="475"/>
      <c r="U142" s="475"/>
      <c r="V142" s="475"/>
      <c r="W142" s="475"/>
      <c r="X142" s="475"/>
      <c r="Y142" s="475"/>
      <c r="Z142" s="475"/>
      <c r="AA142" s="475"/>
      <c r="AB142" s="475"/>
      <c r="AC142" s="475"/>
      <c r="AD142" s="475"/>
      <c r="AE142" s="475"/>
      <c r="AF142" s="475"/>
      <c r="AG142" s="475"/>
      <c r="AH142" s="475"/>
      <c r="AI142" s="475"/>
      <c r="AJ142" s="475"/>
      <c r="AK142" s="475"/>
      <c r="AL142" s="475"/>
      <c r="AM142" s="475"/>
      <c r="AN142" s="475"/>
      <c r="AO142" s="475"/>
      <c r="AP142" s="475"/>
      <c r="AQ142" s="475"/>
      <c r="AR142" s="475"/>
      <c r="AS142" s="475"/>
      <c r="AT142" s="475"/>
      <c r="AU142" s="475"/>
      <c r="AV142" s="475"/>
      <c r="AW142" s="475"/>
      <c r="AX142" s="475"/>
      <c r="AY142" s="475"/>
      <c r="AZ142" s="475"/>
      <c r="BA142" s="475"/>
      <c r="BB142" s="475"/>
      <c r="BC142" s="475"/>
      <c r="BD142" s="475"/>
      <c r="BE142" s="475"/>
      <c r="BF142" s="475"/>
      <c r="BG142" s="475"/>
      <c r="BH142" s="475"/>
      <c r="BI142" s="475"/>
      <c r="BJ142" s="475"/>
      <c r="BK142" s="475"/>
      <c r="BL142" s="475"/>
      <c r="BM142" s="475"/>
      <c r="BN142" s="475"/>
      <c r="BO142" s="475"/>
      <c r="BP142" s="475"/>
      <c r="BQ142" s="475"/>
      <c r="BR142" s="475"/>
      <c r="BS142" s="475"/>
      <c r="BT142" s="475"/>
      <c r="BU142" s="475"/>
      <c r="BV142" s="475"/>
      <c r="BW142" s="475"/>
      <c r="BX142" s="475"/>
      <c r="BY142" s="475"/>
      <c r="BZ142" s="475"/>
      <c r="CA142" s="475"/>
      <c r="CB142" s="475"/>
      <c r="CC142" s="475"/>
      <c r="CD142" s="475"/>
      <c r="CE142" s="475"/>
      <c r="CF142" s="475"/>
      <c r="CG142" s="475"/>
      <c r="CH142" s="475"/>
      <c r="CI142" s="475"/>
      <c r="CJ142" s="475"/>
      <c r="CK142" s="475"/>
      <c r="CL142" s="475"/>
      <c r="CM142" s="475"/>
      <c r="CN142" s="475"/>
      <c r="CO142" s="475"/>
      <c r="CP142" s="475"/>
      <c r="CQ142" s="475"/>
      <c r="CR142" s="475"/>
      <c r="CS142" s="475"/>
      <c r="CT142" s="475"/>
      <c r="CU142" s="475"/>
      <c r="CV142" s="475"/>
      <c r="CW142" s="475"/>
      <c r="CX142" s="475"/>
      <c r="CY142" s="475"/>
      <c r="CZ142" s="475"/>
      <c r="DA142" s="475"/>
      <c r="DB142" s="475"/>
      <c r="DC142" s="475"/>
      <c r="DD142" s="475"/>
      <c r="DE142" s="475"/>
      <c r="DF142" s="475"/>
      <c r="DG142" s="475"/>
      <c r="DH142" s="475"/>
      <c r="DI142" s="475"/>
      <c r="DJ142" s="475"/>
      <c r="DK142" s="475"/>
      <c r="DL142" s="475"/>
      <c r="DM142" s="475"/>
      <c r="DN142" s="475"/>
      <c r="DO142" s="475"/>
      <c r="DP142" s="475"/>
      <c r="DQ142" s="475"/>
      <c r="DR142" s="475"/>
      <c r="DS142" s="475"/>
      <c r="DT142" s="475"/>
      <c r="DU142" s="475"/>
      <c r="DV142" s="475"/>
      <c r="DW142" s="475"/>
      <c r="DX142" s="475"/>
      <c r="DY142" s="475"/>
      <c r="DZ142" s="475"/>
      <c r="EA142" s="475"/>
      <c r="EB142" s="475"/>
      <c r="EC142" s="475"/>
      <c r="ED142" s="475"/>
      <c r="EE142" s="475"/>
      <c r="EF142" s="475"/>
      <c r="EG142" s="475"/>
      <c r="EH142" s="475"/>
      <c r="EI142" s="475"/>
      <c r="EJ142" s="475"/>
      <c r="EK142" s="475"/>
      <c r="EL142" s="475"/>
      <c r="EM142" s="475"/>
      <c r="EN142" s="475"/>
      <c r="EO142" s="475"/>
      <c r="EP142" s="475"/>
      <c r="EQ142" s="475"/>
      <c r="ER142" s="475"/>
      <c r="ES142" s="475"/>
      <c r="ET142" s="475"/>
      <c r="EU142" s="475"/>
      <c r="EV142" s="475"/>
      <c r="EW142" s="475"/>
      <c r="EX142" s="475"/>
      <c r="EY142" s="475"/>
      <c r="EZ142" s="475"/>
      <c r="FA142" s="475"/>
      <c r="FB142" s="475"/>
      <c r="FC142" s="475"/>
      <c r="FD142" s="475"/>
      <c r="FE142" s="475"/>
      <c r="FF142" s="475"/>
      <c r="FG142" s="475"/>
      <c r="FH142" s="475"/>
      <c r="FI142" s="475"/>
      <c r="FJ142" s="475"/>
      <c r="FK142" s="475"/>
      <c r="FL142" s="475"/>
      <c r="FM142" s="475"/>
      <c r="FN142" s="475"/>
      <c r="FO142" s="475"/>
      <c r="FP142" s="475"/>
      <c r="FQ142" s="475"/>
      <c r="FR142" s="475"/>
      <c r="FS142" s="475"/>
      <c r="FT142" s="475"/>
      <c r="FU142" s="475"/>
      <c r="FV142" s="475"/>
      <c r="FW142" s="475"/>
      <c r="FX142" s="475"/>
      <c r="FY142" s="475"/>
      <c r="FZ142" s="475"/>
      <c r="GA142" s="475"/>
      <c r="GB142" s="475"/>
      <c r="GC142" s="475"/>
      <c r="GD142" s="475"/>
      <c r="GE142" s="475"/>
      <c r="GF142" s="475"/>
      <c r="GG142" s="475"/>
      <c r="GH142" s="475"/>
      <c r="GI142" s="475"/>
      <c r="GJ142" s="475"/>
      <c r="GK142" s="475"/>
      <c r="GL142" s="475"/>
      <c r="GM142" s="475"/>
      <c r="GN142" s="475"/>
      <c r="GO142" s="475"/>
      <c r="GP142" s="475"/>
      <c r="GQ142" s="475"/>
      <c r="GR142" s="475"/>
      <c r="GS142" s="475"/>
      <c r="GT142" s="475"/>
      <c r="GU142" s="475"/>
      <c r="GV142" s="475"/>
      <c r="GW142" s="475"/>
      <c r="GX142" s="475"/>
      <c r="GY142" s="475"/>
      <c r="GZ142" s="475"/>
      <c r="HA142" s="475"/>
      <c r="HB142" s="475"/>
      <c r="HC142" s="475"/>
      <c r="HD142" s="475"/>
      <c r="HE142" s="475"/>
      <c r="HF142" s="475"/>
      <c r="HG142" s="475"/>
      <c r="HH142" s="475"/>
      <c r="HI142" s="475"/>
      <c r="HJ142" s="475"/>
      <c r="HK142" s="475"/>
      <c r="HL142" s="475"/>
      <c r="HM142" s="475"/>
      <c r="HN142" s="475"/>
      <c r="HO142" s="475"/>
      <c r="HP142" s="475"/>
      <c r="HQ142" s="475"/>
      <c r="HR142" s="475"/>
    </row>
    <row r="143" s="339" customFormat="1" ht="34.95" customHeight="1" spans="1:17">
      <c r="A143" s="31">
        <v>139</v>
      </c>
      <c r="B143" s="32" t="s">
        <v>551</v>
      </c>
      <c r="C143" s="33" t="s">
        <v>40</v>
      </c>
      <c r="D143" s="33" t="s">
        <v>506</v>
      </c>
      <c r="E143" s="33" t="s">
        <v>545</v>
      </c>
      <c r="F143" s="32" t="s">
        <v>552</v>
      </c>
      <c r="G143" s="356">
        <v>87</v>
      </c>
      <c r="H143" s="356">
        <v>87</v>
      </c>
      <c r="I143" s="356">
        <v>0</v>
      </c>
      <c r="J143" s="356">
        <v>0</v>
      </c>
      <c r="K143" s="32" t="s">
        <v>553</v>
      </c>
      <c r="L143" s="32" t="s">
        <v>271</v>
      </c>
      <c r="M143" s="33">
        <v>150</v>
      </c>
      <c r="N143" s="33">
        <v>625</v>
      </c>
      <c r="O143" s="55">
        <v>2025</v>
      </c>
      <c r="P143" s="45" t="s">
        <v>10</v>
      </c>
      <c r="Q143" s="45" t="s">
        <v>46</v>
      </c>
    </row>
    <row r="144" s="339" customFormat="1" ht="34.95" customHeight="1" spans="1:17">
      <c r="A144" s="32">
        <v>140</v>
      </c>
      <c r="B144" s="32" t="s">
        <v>554</v>
      </c>
      <c r="C144" s="32" t="s">
        <v>40</v>
      </c>
      <c r="D144" s="32" t="s">
        <v>555</v>
      </c>
      <c r="E144" s="32" t="s">
        <v>556</v>
      </c>
      <c r="F144" s="32" t="s">
        <v>557</v>
      </c>
      <c r="G144" s="32">
        <v>18</v>
      </c>
      <c r="H144" s="32">
        <v>18</v>
      </c>
      <c r="I144" s="32">
        <v>0</v>
      </c>
      <c r="J144" s="32">
        <v>0</v>
      </c>
      <c r="K144" s="32" t="s">
        <v>558</v>
      </c>
      <c r="L144" s="32" t="s">
        <v>543</v>
      </c>
      <c r="M144" s="32">
        <v>190</v>
      </c>
      <c r="N144" s="32">
        <v>530</v>
      </c>
      <c r="O144" s="32">
        <v>2025</v>
      </c>
      <c r="P144" s="32" t="s">
        <v>10</v>
      </c>
      <c r="Q144" s="32" t="s">
        <v>46</v>
      </c>
    </row>
    <row r="145" s="339" customFormat="1" ht="34.95" customHeight="1" spans="1:17">
      <c r="A145" s="31">
        <v>141</v>
      </c>
      <c r="B145" s="32" t="s">
        <v>559</v>
      </c>
      <c r="C145" s="33" t="s">
        <v>40</v>
      </c>
      <c r="D145" s="33" t="s">
        <v>506</v>
      </c>
      <c r="E145" s="33" t="s">
        <v>257</v>
      </c>
      <c r="F145" s="32" t="s">
        <v>560</v>
      </c>
      <c r="G145" s="356">
        <v>40</v>
      </c>
      <c r="H145" s="356">
        <v>40</v>
      </c>
      <c r="I145" s="356">
        <v>0</v>
      </c>
      <c r="J145" s="356">
        <v>0</v>
      </c>
      <c r="K145" s="32" t="s">
        <v>561</v>
      </c>
      <c r="L145" s="32" t="s">
        <v>271</v>
      </c>
      <c r="M145" s="33">
        <v>620</v>
      </c>
      <c r="N145" s="33">
        <v>3228</v>
      </c>
      <c r="O145" s="33">
        <v>2025</v>
      </c>
      <c r="P145" s="45" t="s">
        <v>10</v>
      </c>
      <c r="Q145" s="45" t="s">
        <v>46</v>
      </c>
    </row>
    <row r="146" s="339" customFormat="1" ht="34.95" customHeight="1" spans="1:17">
      <c r="A146" s="31">
        <v>142</v>
      </c>
      <c r="B146" s="32" t="s">
        <v>562</v>
      </c>
      <c r="C146" s="33" t="s">
        <v>40</v>
      </c>
      <c r="D146" s="33" t="s">
        <v>506</v>
      </c>
      <c r="E146" s="33" t="s">
        <v>563</v>
      </c>
      <c r="F146" s="32" t="s">
        <v>564</v>
      </c>
      <c r="G146" s="356">
        <v>12.45</v>
      </c>
      <c r="H146" s="356">
        <v>12.45</v>
      </c>
      <c r="I146" s="356">
        <v>0</v>
      </c>
      <c r="J146" s="356">
        <v>0</v>
      </c>
      <c r="K146" s="32" t="s">
        <v>565</v>
      </c>
      <c r="L146" s="32" t="s">
        <v>271</v>
      </c>
      <c r="M146" s="33">
        <v>25</v>
      </c>
      <c r="N146" s="33">
        <v>100</v>
      </c>
      <c r="O146" s="33">
        <v>2025</v>
      </c>
      <c r="P146" s="45" t="s">
        <v>10</v>
      </c>
      <c r="Q146" s="45" t="s">
        <v>46</v>
      </c>
    </row>
    <row r="147" s="339" customFormat="1" ht="34.95" customHeight="1" spans="1:17">
      <c r="A147" s="31">
        <v>143</v>
      </c>
      <c r="B147" s="32" t="s">
        <v>566</v>
      </c>
      <c r="C147" s="33" t="s">
        <v>40</v>
      </c>
      <c r="D147" s="33" t="s">
        <v>506</v>
      </c>
      <c r="E147" s="33" t="s">
        <v>257</v>
      </c>
      <c r="F147" s="32" t="s">
        <v>567</v>
      </c>
      <c r="G147" s="356">
        <v>59.58</v>
      </c>
      <c r="H147" s="356">
        <v>59.58</v>
      </c>
      <c r="I147" s="356">
        <v>0</v>
      </c>
      <c r="J147" s="356">
        <v>0</v>
      </c>
      <c r="K147" s="32" t="s">
        <v>568</v>
      </c>
      <c r="L147" s="32" t="s">
        <v>271</v>
      </c>
      <c r="M147" s="33">
        <v>620</v>
      </c>
      <c r="N147" s="33">
        <v>3228</v>
      </c>
      <c r="O147" s="33">
        <v>2025</v>
      </c>
      <c r="P147" s="45" t="s">
        <v>10</v>
      </c>
      <c r="Q147" s="45" t="s">
        <v>46</v>
      </c>
    </row>
    <row r="148" s="339" customFormat="1" ht="45" customHeight="1" spans="1:17">
      <c r="A148" s="427">
        <v>144</v>
      </c>
      <c r="B148" s="428" t="s">
        <v>569</v>
      </c>
      <c r="C148" s="428" t="s">
        <v>40</v>
      </c>
      <c r="D148" s="428" t="s">
        <v>555</v>
      </c>
      <c r="E148" s="428" t="s">
        <v>545</v>
      </c>
      <c r="F148" s="390" t="s">
        <v>570</v>
      </c>
      <c r="G148" s="426">
        <v>13.5</v>
      </c>
      <c r="H148" s="426">
        <v>13.5</v>
      </c>
      <c r="I148" s="428">
        <v>0</v>
      </c>
      <c r="J148" s="428">
        <v>0</v>
      </c>
      <c r="K148" s="390" t="s">
        <v>571</v>
      </c>
      <c r="L148" s="390" t="s">
        <v>271</v>
      </c>
      <c r="M148" s="33">
        <v>56</v>
      </c>
      <c r="N148" s="33">
        <v>251</v>
      </c>
      <c r="O148" s="426">
        <v>2025</v>
      </c>
      <c r="P148" s="459" t="s">
        <v>10</v>
      </c>
      <c r="Q148" s="459" t="s">
        <v>46</v>
      </c>
    </row>
    <row r="149" s="339" customFormat="1" ht="39" customHeight="1" spans="1:17">
      <c r="A149" s="31">
        <v>145</v>
      </c>
      <c r="B149" s="429" t="s">
        <v>572</v>
      </c>
      <c r="C149" s="430" t="s">
        <v>40</v>
      </c>
      <c r="D149" s="33" t="s">
        <v>573</v>
      </c>
      <c r="E149" s="430" t="s">
        <v>574</v>
      </c>
      <c r="F149" s="429" t="s">
        <v>575</v>
      </c>
      <c r="G149" s="356">
        <v>43</v>
      </c>
      <c r="H149" s="356">
        <v>43</v>
      </c>
      <c r="I149" s="356">
        <v>0</v>
      </c>
      <c r="J149" s="356">
        <v>0</v>
      </c>
      <c r="K149" s="429" t="s">
        <v>576</v>
      </c>
      <c r="L149" s="429" t="s">
        <v>577</v>
      </c>
      <c r="M149" s="430">
        <v>877</v>
      </c>
      <c r="N149" s="430">
        <v>3298</v>
      </c>
      <c r="O149" s="33">
        <v>2025</v>
      </c>
      <c r="P149" s="45" t="s">
        <v>10</v>
      </c>
      <c r="Q149" s="45" t="s">
        <v>46</v>
      </c>
    </row>
    <row r="150" s="338" customFormat="1" ht="39" customHeight="1" spans="1:17">
      <c r="A150" s="31">
        <v>146</v>
      </c>
      <c r="B150" s="429" t="s">
        <v>578</v>
      </c>
      <c r="C150" s="430" t="s">
        <v>40</v>
      </c>
      <c r="D150" s="33" t="s">
        <v>573</v>
      </c>
      <c r="E150" s="430" t="s">
        <v>574</v>
      </c>
      <c r="F150" s="429" t="s">
        <v>579</v>
      </c>
      <c r="G150" s="356">
        <v>32</v>
      </c>
      <c r="H150" s="356">
        <v>32</v>
      </c>
      <c r="I150" s="356">
        <v>0</v>
      </c>
      <c r="J150" s="356">
        <v>0</v>
      </c>
      <c r="K150" s="429" t="s">
        <v>580</v>
      </c>
      <c r="L150" s="429" t="s">
        <v>577</v>
      </c>
      <c r="M150" s="430">
        <v>877</v>
      </c>
      <c r="N150" s="430">
        <v>3298</v>
      </c>
      <c r="O150" s="33">
        <v>2025</v>
      </c>
      <c r="P150" s="45" t="s">
        <v>10</v>
      </c>
      <c r="Q150" s="45" t="s">
        <v>46</v>
      </c>
    </row>
    <row r="151" s="338" customFormat="1" ht="39" customHeight="1" spans="1:17">
      <c r="A151" s="31">
        <v>147</v>
      </c>
      <c r="B151" s="431" t="s">
        <v>581</v>
      </c>
      <c r="C151" s="432" t="s">
        <v>40</v>
      </c>
      <c r="D151" s="33" t="s">
        <v>573</v>
      </c>
      <c r="E151" s="432" t="s">
        <v>582</v>
      </c>
      <c r="F151" s="431" t="s">
        <v>583</v>
      </c>
      <c r="G151" s="356">
        <v>5.6</v>
      </c>
      <c r="H151" s="356">
        <v>5.6</v>
      </c>
      <c r="I151" s="356">
        <v>0</v>
      </c>
      <c r="J151" s="356">
        <v>0</v>
      </c>
      <c r="K151" s="431" t="s">
        <v>584</v>
      </c>
      <c r="L151" s="431" t="s">
        <v>45</v>
      </c>
      <c r="M151" s="432">
        <v>246</v>
      </c>
      <c r="N151" s="432">
        <v>861</v>
      </c>
      <c r="O151" s="33">
        <v>2025</v>
      </c>
      <c r="P151" s="45" t="s">
        <v>10</v>
      </c>
      <c r="Q151" s="45" t="s">
        <v>46</v>
      </c>
    </row>
    <row r="152" s="339" customFormat="1" ht="39" customHeight="1" spans="1:17">
      <c r="A152" s="31">
        <v>148</v>
      </c>
      <c r="B152" s="431" t="s">
        <v>585</v>
      </c>
      <c r="C152" s="432" t="s">
        <v>40</v>
      </c>
      <c r="D152" s="33" t="s">
        <v>573</v>
      </c>
      <c r="E152" s="432" t="s">
        <v>574</v>
      </c>
      <c r="F152" s="431" t="s">
        <v>586</v>
      </c>
      <c r="G152" s="356">
        <v>16</v>
      </c>
      <c r="H152" s="356">
        <v>16</v>
      </c>
      <c r="I152" s="356">
        <v>0</v>
      </c>
      <c r="J152" s="356">
        <v>0</v>
      </c>
      <c r="K152" s="431" t="s">
        <v>587</v>
      </c>
      <c r="L152" s="431" t="s">
        <v>577</v>
      </c>
      <c r="M152" s="432">
        <v>230</v>
      </c>
      <c r="N152" s="432">
        <v>500</v>
      </c>
      <c r="O152" s="33">
        <v>2025</v>
      </c>
      <c r="P152" s="45" t="s">
        <v>10</v>
      </c>
      <c r="Q152" s="45" t="s">
        <v>46</v>
      </c>
    </row>
    <row r="153" s="340" customFormat="1" ht="39" customHeight="1" spans="1:227">
      <c r="A153" s="31">
        <v>149</v>
      </c>
      <c r="B153" s="431" t="s">
        <v>588</v>
      </c>
      <c r="C153" s="432" t="s">
        <v>40</v>
      </c>
      <c r="D153" s="33" t="s">
        <v>573</v>
      </c>
      <c r="E153" s="432" t="s">
        <v>574</v>
      </c>
      <c r="F153" s="431" t="s">
        <v>589</v>
      </c>
      <c r="G153" s="356">
        <v>20</v>
      </c>
      <c r="H153" s="356">
        <v>20</v>
      </c>
      <c r="I153" s="356">
        <v>0</v>
      </c>
      <c r="J153" s="356">
        <v>0</v>
      </c>
      <c r="K153" s="431" t="s">
        <v>590</v>
      </c>
      <c r="L153" s="431" t="s">
        <v>577</v>
      </c>
      <c r="M153" s="432">
        <v>877</v>
      </c>
      <c r="N153" s="432">
        <v>3298</v>
      </c>
      <c r="O153" s="33">
        <v>2025</v>
      </c>
      <c r="P153" s="45" t="s">
        <v>10</v>
      </c>
      <c r="Q153" s="45" t="s">
        <v>46</v>
      </c>
      <c r="R153" s="475"/>
      <c r="S153" s="475"/>
      <c r="T153" s="475"/>
      <c r="U153" s="475"/>
      <c r="V153" s="475"/>
      <c r="W153" s="475"/>
      <c r="X153" s="475"/>
      <c r="Y153" s="475"/>
      <c r="Z153" s="475"/>
      <c r="AA153" s="475"/>
      <c r="AB153" s="475"/>
      <c r="AC153" s="475"/>
      <c r="AD153" s="475"/>
      <c r="AE153" s="475"/>
      <c r="AF153" s="475"/>
      <c r="AG153" s="475"/>
      <c r="AH153" s="475"/>
      <c r="AI153" s="475"/>
      <c r="AJ153" s="475"/>
      <c r="AK153" s="475"/>
      <c r="AL153" s="475"/>
      <c r="AM153" s="475"/>
      <c r="AN153" s="475"/>
      <c r="AO153" s="475"/>
      <c r="AP153" s="475"/>
      <c r="AQ153" s="475"/>
      <c r="AR153" s="475"/>
      <c r="AS153" s="475"/>
      <c r="AT153" s="475"/>
      <c r="AU153" s="475"/>
      <c r="AV153" s="475"/>
      <c r="AW153" s="475"/>
      <c r="AX153" s="475"/>
      <c r="AY153" s="475"/>
      <c r="AZ153" s="475"/>
      <c r="BA153" s="475"/>
      <c r="BB153" s="475"/>
      <c r="BC153" s="475"/>
      <c r="BD153" s="475"/>
      <c r="BE153" s="475"/>
      <c r="BF153" s="475"/>
      <c r="BG153" s="475"/>
      <c r="BH153" s="475"/>
      <c r="BI153" s="475"/>
      <c r="BJ153" s="475"/>
      <c r="BK153" s="475"/>
      <c r="BL153" s="475"/>
      <c r="BM153" s="475"/>
      <c r="BN153" s="475"/>
      <c r="BO153" s="475"/>
      <c r="BP153" s="475"/>
      <c r="BQ153" s="475"/>
      <c r="BR153" s="475"/>
      <c r="BS153" s="475"/>
      <c r="BT153" s="475"/>
      <c r="BU153" s="475"/>
      <c r="BV153" s="475"/>
      <c r="BW153" s="475"/>
      <c r="BX153" s="475"/>
      <c r="BY153" s="475"/>
      <c r="BZ153" s="475"/>
      <c r="CA153" s="475"/>
      <c r="CB153" s="475"/>
      <c r="CC153" s="475"/>
      <c r="CD153" s="475"/>
      <c r="CE153" s="475"/>
      <c r="CF153" s="475"/>
      <c r="CG153" s="475"/>
      <c r="CH153" s="475"/>
      <c r="CI153" s="475"/>
      <c r="CJ153" s="475"/>
      <c r="CK153" s="475"/>
      <c r="CL153" s="475"/>
      <c r="CM153" s="475"/>
      <c r="CN153" s="475"/>
      <c r="CO153" s="475"/>
      <c r="CP153" s="475"/>
      <c r="CQ153" s="475"/>
      <c r="CR153" s="475"/>
      <c r="CS153" s="475"/>
      <c r="CT153" s="475"/>
      <c r="CU153" s="475"/>
      <c r="CV153" s="475"/>
      <c r="CW153" s="475"/>
      <c r="CX153" s="475"/>
      <c r="CY153" s="475"/>
      <c r="CZ153" s="475"/>
      <c r="DA153" s="475"/>
      <c r="DB153" s="475"/>
      <c r="DC153" s="475"/>
      <c r="DD153" s="475"/>
      <c r="DE153" s="475"/>
      <c r="DF153" s="475"/>
      <c r="DG153" s="475"/>
      <c r="DH153" s="475"/>
      <c r="DI153" s="475"/>
      <c r="DJ153" s="475"/>
      <c r="DK153" s="475"/>
      <c r="DL153" s="475"/>
      <c r="DM153" s="475"/>
      <c r="DN153" s="475"/>
      <c r="DO153" s="475"/>
      <c r="DP153" s="475"/>
      <c r="DQ153" s="475"/>
      <c r="DR153" s="475"/>
      <c r="DS153" s="475"/>
      <c r="DT153" s="475"/>
      <c r="DU153" s="475"/>
      <c r="DV153" s="475"/>
      <c r="DW153" s="475"/>
      <c r="DX153" s="475"/>
      <c r="DY153" s="475"/>
      <c r="DZ153" s="475"/>
      <c r="EA153" s="475"/>
      <c r="EB153" s="475"/>
      <c r="EC153" s="475"/>
      <c r="ED153" s="475"/>
      <c r="EE153" s="475"/>
      <c r="EF153" s="475"/>
      <c r="EG153" s="475"/>
      <c r="EH153" s="475"/>
      <c r="EI153" s="475"/>
      <c r="EJ153" s="475"/>
      <c r="EK153" s="475"/>
      <c r="EL153" s="475"/>
      <c r="EM153" s="475"/>
      <c r="EN153" s="475"/>
      <c r="EO153" s="475"/>
      <c r="EP153" s="475"/>
      <c r="EQ153" s="475"/>
      <c r="ER153" s="475"/>
      <c r="ES153" s="475"/>
      <c r="ET153" s="475"/>
      <c r="EU153" s="475"/>
      <c r="EV153" s="475"/>
      <c r="EW153" s="475"/>
      <c r="EX153" s="475"/>
      <c r="EY153" s="475"/>
      <c r="EZ153" s="475"/>
      <c r="FA153" s="475"/>
      <c r="FB153" s="475"/>
      <c r="FC153" s="475"/>
      <c r="FD153" s="475"/>
      <c r="FE153" s="475"/>
      <c r="FF153" s="475"/>
      <c r="FG153" s="475"/>
      <c r="FH153" s="475"/>
      <c r="FI153" s="475"/>
      <c r="FJ153" s="475"/>
      <c r="FK153" s="475"/>
      <c r="FL153" s="475"/>
      <c r="FM153" s="475"/>
      <c r="FN153" s="475"/>
      <c r="FO153" s="475"/>
      <c r="FP153" s="475"/>
      <c r="FQ153" s="475"/>
      <c r="FR153" s="475"/>
      <c r="FS153" s="475"/>
      <c r="FT153" s="475"/>
      <c r="FU153" s="475"/>
      <c r="FV153" s="475"/>
      <c r="FW153" s="475"/>
      <c r="FX153" s="475"/>
      <c r="FY153" s="475"/>
      <c r="FZ153" s="475"/>
      <c r="GA153" s="475"/>
      <c r="GB153" s="475"/>
      <c r="GC153" s="475"/>
      <c r="GD153" s="475"/>
      <c r="GE153" s="475"/>
      <c r="GF153" s="475"/>
      <c r="GG153" s="475"/>
      <c r="GH153" s="475"/>
      <c r="GI153" s="475"/>
      <c r="GJ153" s="475"/>
      <c r="GK153" s="475"/>
      <c r="GL153" s="475"/>
      <c r="GM153" s="475"/>
      <c r="GN153" s="475"/>
      <c r="GO153" s="475"/>
      <c r="GP153" s="475"/>
      <c r="GQ153" s="475"/>
      <c r="GR153" s="475"/>
      <c r="GS153" s="475"/>
      <c r="GT153" s="475"/>
      <c r="GU153" s="475"/>
      <c r="GV153" s="475"/>
      <c r="GW153" s="475"/>
      <c r="GX153" s="475"/>
      <c r="GY153" s="475"/>
      <c r="GZ153" s="475"/>
      <c r="HA153" s="475"/>
      <c r="HB153" s="475"/>
      <c r="HC153" s="475"/>
      <c r="HD153" s="475"/>
      <c r="HE153" s="475"/>
      <c r="HF153" s="475"/>
      <c r="HG153" s="475"/>
      <c r="HH153" s="475"/>
      <c r="HI153" s="475"/>
      <c r="HJ153" s="475"/>
      <c r="HK153" s="475"/>
      <c r="HL153" s="475"/>
      <c r="HM153" s="475"/>
      <c r="HN153" s="475"/>
      <c r="HO153" s="475"/>
      <c r="HP153" s="475"/>
      <c r="HQ153" s="475"/>
      <c r="HR153" s="475"/>
      <c r="HS153" s="475"/>
    </row>
    <row r="154" s="338" customFormat="1" ht="39" customHeight="1" spans="1:17">
      <c r="A154" s="31">
        <v>150</v>
      </c>
      <c r="B154" s="431" t="s">
        <v>591</v>
      </c>
      <c r="C154" s="432" t="s">
        <v>40</v>
      </c>
      <c r="D154" s="33" t="s">
        <v>573</v>
      </c>
      <c r="E154" s="432" t="s">
        <v>574</v>
      </c>
      <c r="F154" s="431" t="s">
        <v>592</v>
      </c>
      <c r="G154" s="356">
        <v>34</v>
      </c>
      <c r="H154" s="356">
        <v>34</v>
      </c>
      <c r="I154" s="356">
        <v>0</v>
      </c>
      <c r="J154" s="356">
        <v>0</v>
      </c>
      <c r="K154" s="431" t="s">
        <v>593</v>
      </c>
      <c r="L154" s="431" t="s">
        <v>577</v>
      </c>
      <c r="M154" s="432">
        <v>877</v>
      </c>
      <c r="N154" s="432">
        <v>3298</v>
      </c>
      <c r="O154" s="33">
        <v>2025</v>
      </c>
      <c r="P154" s="45" t="s">
        <v>10</v>
      </c>
      <c r="Q154" s="45" t="s">
        <v>46</v>
      </c>
    </row>
    <row r="155" s="338" customFormat="1" ht="34.95" customHeight="1" spans="1:17">
      <c r="A155" s="31">
        <v>151</v>
      </c>
      <c r="B155" s="431" t="s">
        <v>594</v>
      </c>
      <c r="C155" s="432" t="s">
        <v>40</v>
      </c>
      <c r="D155" s="33" t="s">
        <v>573</v>
      </c>
      <c r="E155" s="432" t="s">
        <v>595</v>
      </c>
      <c r="F155" s="431" t="s">
        <v>596</v>
      </c>
      <c r="G155" s="356">
        <v>9.6</v>
      </c>
      <c r="H155" s="356">
        <v>9.6</v>
      </c>
      <c r="I155" s="356">
        <v>0</v>
      </c>
      <c r="J155" s="356">
        <v>0</v>
      </c>
      <c r="K155" s="431" t="s">
        <v>597</v>
      </c>
      <c r="L155" s="431" t="s">
        <v>577</v>
      </c>
      <c r="M155" s="432" t="s">
        <v>598</v>
      </c>
      <c r="N155" s="432">
        <v>1800</v>
      </c>
      <c r="O155" s="33">
        <v>2025</v>
      </c>
      <c r="P155" s="45" t="s">
        <v>10</v>
      </c>
      <c r="Q155" s="45" t="s">
        <v>46</v>
      </c>
    </row>
    <row r="156" s="338" customFormat="1" ht="46.05" customHeight="1" spans="1:17">
      <c r="A156" s="31">
        <v>152</v>
      </c>
      <c r="B156" s="356" t="s">
        <v>599</v>
      </c>
      <c r="C156" s="433" t="s">
        <v>40</v>
      </c>
      <c r="D156" s="33" t="s">
        <v>573</v>
      </c>
      <c r="E156" s="33" t="s">
        <v>600</v>
      </c>
      <c r="F156" s="356" t="s">
        <v>601</v>
      </c>
      <c r="G156" s="356">
        <v>26</v>
      </c>
      <c r="H156" s="356">
        <v>26</v>
      </c>
      <c r="I156" s="356">
        <v>0</v>
      </c>
      <c r="J156" s="356">
        <v>0</v>
      </c>
      <c r="K156" s="460" t="s">
        <v>602</v>
      </c>
      <c r="L156" s="32" t="s">
        <v>603</v>
      </c>
      <c r="M156" s="33">
        <v>121</v>
      </c>
      <c r="N156" s="33">
        <v>485</v>
      </c>
      <c r="O156" s="33">
        <v>2025</v>
      </c>
      <c r="P156" s="45" t="s">
        <v>10</v>
      </c>
      <c r="Q156" s="45" t="s">
        <v>46</v>
      </c>
    </row>
    <row r="157" s="338" customFormat="1" ht="57" customHeight="1" spans="1:17">
      <c r="A157" s="31">
        <v>153</v>
      </c>
      <c r="B157" s="434" t="s">
        <v>604</v>
      </c>
      <c r="C157" s="435" t="s">
        <v>40</v>
      </c>
      <c r="D157" s="33" t="s">
        <v>573</v>
      </c>
      <c r="E157" s="435" t="s">
        <v>605</v>
      </c>
      <c r="F157" s="434" t="s">
        <v>606</v>
      </c>
      <c r="G157" s="356">
        <v>200</v>
      </c>
      <c r="H157" s="356">
        <v>200</v>
      </c>
      <c r="I157" s="356">
        <v>0</v>
      </c>
      <c r="J157" s="356">
        <v>0</v>
      </c>
      <c r="K157" s="436" t="s">
        <v>607</v>
      </c>
      <c r="L157" s="436" t="s">
        <v>608</v>
      </c>
      <c r="M157" s="69">
        <v>992</v>
      </c>
      <c r="N157" s="69">
        <v>4411</v>
      </c>
      <c r="O157" s="33">
        <v>2025</v>
      </c>
      <c r="P157" s="45" t="s">
        <v>10</v>
      </c>
      <c r="Q157" s="45" t="s">
        <v>46</v>
      </c>
    </row>
    <row r="158" s="338" customFormat="1" ht="34.95" customHeight="1" spans="1:17">
      <c r="A158" s="31">
        <v>154</v>
      </c>
      <c r="B158" s="434" t="s">
        <v>609</v>
      </c>
      <c r="C158" s="435" t="s">
        <v>40</v>
      </c>
      <c r="D158" s="33" t="s">
        <v>573</v>
      </c>
      <c r="E158" s="435" t="s">
        <v>605</v>
      </c>
      <c r="F158" s="53" t="s">
        <v>610</v>
      </c>
      <c r="G158" s="356">
        <v>8</v>
      </c>
      <c r="H158" s="356">
        <v>8</v>
      </c>
      <c r="I158" s="356">
        <v>0</v>
      </c>
      <c r="J158" s="356">
        <v>0</v>
      </c>
      <c r="K158" s="436" t="s">
        <v>611</v>
      </c>
      <c r="L158" s="436" t="s">
        <v>608</v>
      </c>
      <c r="M158" s="461">
        <v>71</v>
      </c>
      <c r="N158" s="461">
        <v>348</v>
      </c>
      <c r="O158" s="33">
        <v>2025</v>
      </c>
      <c r="P158" s="45" t="s">
        <v>10</v>
      </c>
      <c r="Q158" s="45" t="s">
        <v>46</v>
      </c>
    </row>
    <row r="159" s="338" customFormat="1" ht="34.95" customHeight="1" spans="1:17">
      <c r="A159" s="31">
        <v>155</v>
      </c>
      <c r="B159" s="434" t="s">
        <v>612</v>
      </c>
      <c r="C159" s="435" t="s">
        <v>40</v>
      </c>
      <c r="D159" s="33" t="s">
        <v>573</v>
      </c>
      <c r="E159" s="69" t="s">
        <v>605</v>
      </c>
      <c r="F159" s="53" t="s">
        <v>613</v>
      </c>
      <c r="G159" s="356">
        <v>11.5</v>
      </c>
      <c r="H159" s="356">
        <v>11.5</v>
      </c>
      <c r="I159" s="356">
        <v>0</v>
      </c>
      <c r="J159" s="356">
        <v>0</v>
      </c>
      <c r="K159" s="436" t="s">
        <v>614</v>
      </c>
      <c r="L159" s="436" t="s">
        <v>608</v>
      </c>
      <c r="M159" s="461">
        <v>129</v>
      </c>
      <c r="N159" s="461">
        <v>613</v>
      </c>
      <c r="O159" s="33">
        <v>2025</v>
      </c>
      <c r="P159" s="45" t="s">
        <v>10</v>
      </c>
      <c r="Q159" s="45" t="s">
        <v>46</v>
      </c>
    </row>
    <row r="160" s="338" customFormat="1" ht="34.95" customHeight="1" spans="1:17">
      <c r="A160" s="31">
        <v>156</v>
      </c>
      <c r="B160" s="436" t="s">
        <v>615</v>
      </c>
      <c r="C160" s="435" t="s">
        <v>40</v>
      </c>
      <c r="D160" s="33" t="s">
        <v>573</v>
      </c>
      <c r="E160" s="69" t="s">
        <v>605</v>
      </c>
      <c r="F160" s="53" t="s">
        <v>616</v>
      </c>
      <c r="G160" s="356">
        <v>24.5</v>
      </c>
      <c r="H160" s="356">
        <v>24.5</v>
      </c>
      <c r="I160" s="356">
        <v>0</v>
      </c>
      <c r="J160" s="356">
        <v>0</v>
      </c>
      <c r="K160" s="436" t="s">
        <v>617</v>
      </c>
      <c r="L160" s="436" t="s">
        <v>608</v>
      </c>
      <c r="M160" s="461">
        <v>166</v>
      </c>
      <c r="N160" s="461">
        <v>756</v>
      </c>
      <c r="O160" s="33">
        <v>2025</v>
      </c>
      <c r="P160" s="45" t="s">
        <v>10</v>
      </c>
      <c r="Q160" s="45" t="s">
        <v>46</v>
      </c>
    </row>
    <row r="161" s="338" customFormat="1" ht="42" customHeight="1" spans="1:17">
      <c r="A161" s="31">
        <v>157</v>
      </c>
      <c r="B161" s="436" t="s">
        <v>618</v>
      </c>
      <c r="C161" s="435" t="s">
        <v>40</v>
      </c>
      <c r="D161" s="33" t="s">
        <v>573</v>
      </c>
      <c r="E161" s="435" t="s">
        <v>605</v>
      </c>
      <c r="F161" s="53" t="s">
        <v>619</v>
      </c>
      <c r="G161" s="356">
        <v>23.5</v>
      </c>
      <c r="H161" s="356">
        <v>23.5</v>
      </c>
      <c r="I161" s="356">
        <v>0</v>
      </c>
      <c r="J161" s="356">
        <v>0</v>
      </c>
      <c r="K161" s="436" t="s">
        <v>620</v>
      </c>
      <c r="L161" s="436" t="s">
        <v>608</v>
      </c>
      <c r="M161" s="461">
        <v>108</v>
      </c>
      <c r="N161" s="461">
        <v>514</v>
      </c>
      <c r="O161" s="33">
        <v>2025</v>
      </c>
      <c r="P161" s="45" t="s">
        <v>10</v>
      </c>
      <c r="Q161" s="45" t="s">
        <v>46</v>
      </c>
    </row>
    <row r="162" s="338" customFormat="1" ht="45" customHeight="1" spans="1:17">
      <c r="A162" s="31">
        <v>158</v>
      </c>
      <c r="B162" s="431" t="s">
        <v>621</v>
      </c>
      <c r="C162" s="437" t="s">
        <v>40</v>
      </c>
      <c r="D162" s="33" t="s">
        <v>573</v>
      </c>
      <c r="E162" s="437" t="s">
        <v>622</v>
      </c>
      <c r="F162" s="431" t="s">
        <v>623</v>
      </c>
      <c r="G162" s="356">
        <v>26</v>
      </c>
      <c r="H162" s="356">
        <v>26</v>
      </c>
      <c r="I162" s="356">
        <v>0</v>
      </c>
      <c r="J162" s="356">
        <v>0</v>
      </c>
      <c r="K162" s="431" t="s">
        <v>624</v>
      </c>
      <c r="L162" s="436" t="s">
        <v>608</v>
      </c>
      <c r="M162" s="437">
        <v>113</v>
      </c>
      <c r="N162" s="437">
        <v>452</v>
      </c>
      <c r="O162" s="33">
        <v>2025</v>
      </c>
      <c r="P162" s="45" t="s">
        <v>10</v>
      </c>
      <c r="Q162" s="45" t="s">
        <v>46</v>
      </c>
    </row>
    <row r="163" s="338" customFormat="1" ht="34.95" customHeight="1" spans="1:17">
      <c r="A163" s="31">
        <v>159</v>
      </c>
      <c r="B163" s="438" t="s">
        <v>625</v>
      </c>
      <c r="C163" s="439" t="s">
        <v>40</v>
      </c>
      <c r="D163" s="390" t="s">
        <v>626</v>
      </c>
      <c r="E163" s="440" t="s">
        <v>627</v>
      </c>
      <c r="F163" s="441" t="s">
        <v>628</v>
      </c>
      <c r="G163" s="356">
        <v>58.5</v>
      </c>
      <c r="H163" s="356">
        <v>58.5</v>
      </c>
      <c r="I163" s="356">
        <v>0</v>
      </c>
      <c r="J163" s="356">
        <v>0</v>
      </c>
      <c r="K163" s="418" t="s">
        <v>629</v>
      </c>
      <c r="L163" s="457" t="s">
        <v>271</v>
      </c>
      <c r="M163" s="462">
        <v>182</v>
      </c>
      <c r="N163" s="462">
        <v>627</v>
      </c>
      <c r="O163" s="463">
        <v>2025</v>
      </c>
      <c r="P163" s="45" t="s">
        <v>10</v>
      </c>
      <c r="Q163" s="45" t="s">
        <v>46</v>
      </c>
    </row>
    <row r="164" s="338" customFormat="1" ht="34.95" customHeight="1" spans="1:17">
      <c r="A164" s="31">
        <v>160</v>
      </c>
      <c r="B164" s="442" t="s">
        <v>630</v>
      </c>
      <c r="C164" s="443" t="s">
        <v>40</v>
      </c>
      <c r="D164" s="390" t="s">
        <v>626</v>
      </c>
      <c r="E164" s="444" t="s">
        <v>631</v>
      </c>
      <c r="F164" s="442" t="s">
        <v>632</v>
      </c>
      <c r="G164" s="356">
        <v>52</v>
      </c>
      <c r="H164" s="356">
        <v>52</v>
      </c>
      <c r="I164" s="356">
        <v>0</v>
      </c>
      <c r="J164" s="356">
        <v>0</v>
      </c>
      <c r="K164" s="464" t="s">
        <v>633</v>
      </c>
      <c r="L164" s="449" t="s">
        <v>271</v>
      </c>
      <c r="M164" s="384">
        <v>185</v>
      </c>
      <c r="N164" s="384">
        <v>469</v>
      </c>
      <c r="O164" s="384">
        <v>2025</v>
      </c>
      <c r="P164" s="45" t="s">
        <v>10</v>
      </c>
      <c r="Q164" s="45" t="s">
        <v>46</v>
      </c>
    </row>
    <row r="165" s="338" customFormat="1" ht="34.95" customHeight="1" spans="1:17">
      <c r="A165" s="31">
        <v>161</v>
      </c>
      <c r="B165" s="385" t="s">
        <v>634</v>
      </c>
      <c r="C165" s="384" t="s">
        <v>40</v>
      </c>
      <c r="D165" s="390" t="s">
        <v>626</v>
      </c>
      <c r="E165" s="384" t="s">
        <v>635</v>
      </c>
      <c r="F165" s="445" t="s">
        <v>636</v>
      </c>
      <c r="G165" s="356">
        <v>27.7</v>
      </c>
      <c r="H165" s="356">
        <v>27.7</v>
      </c>
      <c r="I165" s="356">
        <v>0</v>
      </c>
      <c r="J165" s="356">
        <v>0</v>
      </c>
      <c r="K165" s="464" t="s">
        <v>637</v>
      </c>
      <c r="L165" s="465" t="s">
        <v>271</v>
      </c>
      <c r="M165" s="440">
        <v>5</v>
      </c>
      <c r="N165" s="440">
        <v>13</v>
      </c>
      <c r="O165" s="463">
        <v>2025</v>
      </c>
      <c r="P165" s="45" t="s">
        <v>10</v>
      </c>
      <c r="Q165" s="45" t="s">
        <v>46</v>
      </c>
    </row>
    <row r="166" s="338" customFormat="1" ht="34.95" customHeight="1" spans="1:17">
      <c r="A166" s="31">
        <v>162</v>
      </c>
      <c r="B166" s="446" t="s">
        <v>638</v>
      </c>
      <c r="C166" s="447" t="s">
        <v>40</v>
      </c>
      <c r="D166" s="390" t="s">
        <v>626</v>
      </c>
      <c r="E166" s="447" t="s">
        <v>639</v>
      </c>
      <c r="F166" s="446" t="s">
        <v>640</v>
      </c>
      <c r="G166" s="356">
        <v>46</v>
      </c>
      <c r="H166" s="356">
        <v>46</v>
      </c>
      <c r="I166" s="356">
        <v>0</v>
      </c>
      <c r="J166" s="356">
        <v>0</v>
      </c>
      <c r="K166" s="448" t="s">
        <v>641</v>
      </c>
      <c r="L166" s="466" t="s">
        <v>271</v>
      </c>
      <c r="M166" s="452">
        <v>46</v>
      </c>
      <c r="N166" s="452">
        <v>184</v>
      </c>
      <c r="O166" s="452">
        <v>2025</v>
      </c>
      <c r="P166" s="45" t="s">
        <v>10</v>
      </c>
      <c r="Q166" s="45" t="s">
        <v>46</v>
      </c>
    </row>
    <row r="167" s="338" customFormat="1" ht="34.95" customHeight="1" spans="1:17">
      <c r="A167" s="31">
        <v>163</v>
      </c>
      <c r="B167" s="448" t="s">
        <v>642</v>
      </c>
      <c r="C167" s="447" t="s">
        <v>40</v>
      </c>
      <c r="D167" s="390" t="s">
        <v>626</v>
      </c>
      <c r="E167" s="447" t="s">
        <v>639</v>
      </c>
      <c r="F167" s="448" t="s">
        <v>643</v>
      </c>
      <c r="G167" s="356">
        <v>15</v>
      </c>
      <c r="H167" s="356">
        <v>15</v>
      </c>
      <c r="I167" s="356">
        <v>0</v>
      </c>
      <c r="J167" s="356">
        <v>0</v>
      </c>
      <c r="K167" s="448" t="s">
        <v>644</v>
      </c>
      <c r="L167" s="466" t="s">
        <v>271</v>
      </c>
      <c r="M167" s="447">
        <v>42</v>
      </c>
      <c r="N167" s="447">
        <v>170</v>
      </c>
      <c r="O167" s="467">
        <v>2025</v>
      </c>
      <c r="P167" s="45" t="s">
        <v>10</v>
      </c>
      <c r="Q167" s="45" t="s">
        <v>46</v>
      </c>
    </row>
    <row r="168" s="338" customFormat="1" ht="34.95" customHeight="1" spans="1:17">
      <c r="A168" s="31">
        <v>164</v>
      </c>
      <c r="B168" s="449" t="s">
        <v>645</v>
      </c>
      <c r="C168" s="440" t="s">
        <v>40</v>
      </c>
      <c r="D168" s="390" t="s">
        <v>626</v>
      </c>
      <c r="E168" s="450" t="s">
        <v>646</v>
      </c>
      <c r="F168" s="449" t="s">
        <v>647</v>
      </c>
      <c r="G168" s="356">
        <v>39.2</v>
      </c>
      <c r="H168" s="356">
        <v>39.2</v>
      </c>
      <c r="I168" s="356">
        <v>0</v>
      </c>
      <c r="J168" s="356">
        <v>0</v>
      </c>
      <c r="K168" s="449" t="s">
        <v>648</v>
      </c>
      <c r="L168" s="466" t="s">
        <v>271</v>
      </c>
      <c r="M168" s="440">
        <v>56</v>
      </c>
      <c r="N168" s="440">
        <v>145</v>
      </c>
      <c r="O168" s="467">
        <v>2025</v>
      </c>
      <c r="P168" s="45" t="s">
        <v>10</v>
      </c>
      <c r="Q168" s="45" t="s">
        <v>46</v>
      </c>
    </row>
    <row r="169" s="338" customFormat="1" ht="34.95" customHeight="1" spans="1:17">
      <c r="A169" s="31">
        <v>165</v>
      </c>
      <c r="B169" s="449" t="s">
        <v>649</v>
      </c>
      <c r="C169" s="440" t="s">
        <v>40</v>
      </c>
      <c r="D169" s="390" t="s">
        <v>626</v>
      </c>
      <c r="E169" s="440" t="s">
        <v>646</v>
      </c>
      <c r="F169" s="449" t="s">
        <v>650</v>
      </c>
      <c r="G169" s="356">
        <v>22</v>
      </c>
      <c r="H169" s="356">
        <v>22</v>
      </c>
      <c r="I169" s="356">
        <v>0</v>
      </c>
      <c r="J169" s="356">
        <v>0</v>
      </c>
      <c r="K169" s="449" t="s">
        <v>651</v>
      </c>
      <c r="L169" s="466" t="s">
        <v>271</v>
      </c>
      <c r="M169" s="440">
        <v>56</v>
      </c>
      <c r="N169" s="440">
        <v>145</v>
      </c>
      <c r="O169" s="467">
        <v>2025</v>
      </c>
      <c r="P169" s="45" t="s">
        <v>10</v>
      </c>
      <c r="Q169" s="45" t="s">
        <v>46</v>
      </c>
    </row>
    <row r="170" s="338" customFormat="1" ht="34.95" customHeight="1" spans="1:17">
      <c r="A170" s="31">
        <v>166</v>
      </c>
      <c r="B170" s="442" t="s">
        <v>652</v>
      </c>
      <c r="C170" s="440" t="s">
        <v>40</v>
      </c>
      <c r="D170" s="390" t="s">
        <v>626</v>
      </c>
      <c r="E170" s="440" t="s">
        <v>653</v>
      </c>
      <c r="F170" s="442" t="s">
        <v>654</v>
      </c>
      <c r="G170" s="356">
        <v>37.4</v>
      </c>
      <c r="H170" s="356">
        <v>37.4</v>
      </c>
      <c r="I170" s="356">
        <v>0</v>
      </c>
      <c r="J170" s="356">
        <v>0</v>
      </c>
      <c r="K170" s="464" t="s">
        <v>655</v>
      </c>
      <c r="L170" s="466" t="s">
        <v>271</v>
      </c>
      <c r="M170" s="440">
        <v>108</v>
      </c>
      <c r="N170" s="440">
        <v>216</v>
      </c>
      <c r="O170" s="463">
        <v>2025</v>
      </c>
      <c r="P170" s="45" t="s">
        <v>10</v>
      </c>
      <c r="Q170" s="45" t="s">
        <v>46</v>
      </c>
    </row>
    <row r="171" s="338" customFormat="1" ht="31.05" customHeight="1" spans="1:17">
      <c r="A171" s="31">
        <v>167</v>
      </c>
      <c r="B171" s="441" t="s">
        <v>656</v>
      </c>
      <c r="C171" s="447" t="s">
        <v>40</v>
      </c>
      <c r="D171" s="390" t="s">
        <v>626</v>
      </c>
      <c r="E171" s="447" t="s">
        <v>657</v>
      </c>
      <c r="F171" s="441" t="s">
        <v>658</v>
      </c>
      <c r="G171" s="356">
        <v>39.6</v>
      </c>
      <c r="H171" s="356">
        <v>39.6</v>
      </c>
      <c r="I171" s="356">
        <v>0</v>
      </c>
      <c r="J171" s="356">
        <v>0</v>
      </c>
      <c r="K171" s="441" t="s">
        <v>659</v>
      </c>
      <c r="L171" s="466" t="s">
        <v>271</v>
      </c>
      <c r="M171" s="447">
        <v>50</v>
      </c>
      <c r="N171" s="447">
        <v>140</v>
      </c>
      <c r="O171" s="467">
        <v>2025</v>
      </c>
      <c r="P171" s="45" t="s">
        <v>10</v>
      </c>
      <c r="Q171" s="45" t="s">
        <v>46</v>
      </c>
    </row>
    <row r="172" s="338" customFormat="1" ht="31.05" customHeight="1" spans="1:17">
      <c r="A172" s="31">
        <v>168</v>
      </c>
      <c r="B172" s="451" t="s">
        <v>660</v>
      </c>
      <c r="C172" s="447" t="s">
        <v>40</v>
      </c>
      <c r="D172" s="390" t="s">
        <v>626</v>
      </c>
      <c r="E172" s="447" t="s">
        <v>657</v>
      </c>
      <c r="F172" s="451" t="s">
        <v>661</v>
      </c>
      <c r="G172" s="356">
        <v>41.8</v>
      </c>
      <c r="H172" s="356">
        <v>41.8</v>
      </c>
      <c r="I172" s="356">
        <v>0</v>
      </c>
      <c r="J172" s="356">
        <v>0</v>
      </c>
      <c r="K172" s="451" t="s">
        <v>662</v>
      </c>
      <c r="L172" s="466" t="s">
        <v>271</v>
      </c>
      <c r="M172" s="468">
        <v>40</v>
      </c>
      <c r="N172" s="468">
        <v>130</v>
      </c>
      <c r="O172" s="467">
        <v>2025</v>
      </c>
      <c r="P172" s="45" t="s">
        <v>10</v>
      </c>
      <c r="Q172" s="45" t="s">
        <v>46</v>
      </c>
    </row>
    <row r="173" s="338" customFormat="1" ht="31.05" customHeight="1" spans="1:17">
      <c r="A173" s="31">
        <v>169</v>
      </c>
      <c r="B173" s="385" t="s">
        <v>663</v>
      </c>
      <c r="C173" s="447" t="s">
        <v>40</v>
      </c>
      <c r="D173" s="390" t="s">
        <v>626</v>
      </c>
      <c r="E173" s="447" t="s">
        <v>657</v>
      </c>
      <c r="F173" s="385" t="s">
        <v>664</v>
      </c>
      <c r="G173" s="356">
        <v>40.7</v>
      </c>
      <c r="H173" s="356">
        <v>40.7</v>
      </c>
      <c r="I173" s="356">
        <v>0</v>
      </c>
      <c r="J173" s="356">
        <v>0</v>
      </c>
      <c r="K173" s="385" t="s">
        <v>665</v>
      </c>
      <c r="L173" s="466" t="s">
        <v>271</v>
      </c>
      <c r="M173" s="390">
        <v>42</v>
      </c>
      <c r="N173" s="390">
        <v>134</v>
      </c>
      <c r="O173" s="467">
        <v>2025</v>
      </c>
      <c r="P173" s="45" t="s">
        <v>10</v>
      </c>
      <c r="Q173" s="45" t="s">
        <v>46</v>
      </c>
    </row>
    <row r="174" s="338" customFormat="1" ht="31.05" customHeight="1" spans="1:17">
      <c r="A174" s="31">
        <v>170</v>
      </c>
      <c r="B174" s="385" t="s">
        <v>666</v>
      </c>
      <c r="C174" s="447" t="s">
        <v>40</v>
      </c>
      <c r="D174" s="390" t="s">
        <v>626</v>
      </c>
      <c r="E174" s="447" t="s">
        <v>657</v>
      </c>
      <c r="F174" s="385" t="s">
        <v>667</v>
      </c>
      <c r="G174" s="356">
        <v>49</v>
      </c>
      <c r="H174" s="356">
        <v>49</v>
      </c>
      <c r="I174" s="356">
        <v>0</v>
      </c>
      <c r="J174" s="356">
        <v>0</v>
      </c>
      <c r="K174" s="385" t="s">
        <v>668</v>
      </c>
      <c r="L174" s="466" t="s">
        <v>271</v>
      </c>
      <c r="M174" s="390">
        <v>103</v>
      </c>
      <c r="N174" s="390">
        <v>310</v>
      </c>
      <c r="O174" s="467">
        <v>2025</v>
      </c>
      <c r="P174" s="45" t="s">
        <v>10</v>
      </c>
      <c r="Q174" s="45" t="s">
        <v>46</v>
      </c>
    </row>
    <row r="175" s="11" customFormat="1" ht="31.05" customHeight="1" spans="1:17">
      <c r="A175" s="31">
        <v>171</v>
      </c>
      <c r="B175" s="448" t="s">
        <v>669</v>
      </c>
      <c r="C175" s="447" t="s">
        <v>40</v>
      </c>
      <c r="D175" s="390" t="s">
        <v>626</v>
      </c>
      <c r="E175" s="447" t="s">
        <v>670</v>
      </c>
      <c r="F175" s="385" t="s">
        <v>671</v>
      </c>
      <c r="G175" s="356">
        <v>35.8</v>
      </c>
      <c r="H175" s="356">
        <v>35.8</v>
      </c>
      <c r="I175" s="356">
        <v>0</v>
      </c>
      <c r="J175" s="356">
        <v>0</v>
      </c>
      <c r="K175" s="385" t="s">
        <v>672</v>
      </c>
      <c r="L175" s="466" t="s">
        <v>271</v>
      </c>
      <c r="M175" s="452">
        <v>245</v>
      </c>
      <c r="N175" s="452">
        <v>735</v>
      </c>
      <c r="O175" s="452">
        <v>2025</v>
      </c>
      <c r="P175" s="45" t="s">
        <v>10</v>
      </c>
      <c r="Q175" s="45" t="s">
        <v>46</v>
      </c>
    </row>
    <row r="176" s="338" customFormat="1" ht="31.05" customHeight="1" spans="1:17">
      <c r="A176" s="31">
        <v>172</v>
      </c>
      <c r="B176" s="438" t="s">
        <v>673</v>
      </c>
      <c r="C176" s="439" t="s">
        <v>40</v>
      </c>
      <c r="D176" s="390" t="s">
        <v>626</v>
      </c>
      <c r="E176" s="440" t="s">
        <v>674</v>
      </c>
      <c r="F176" s="438" t="s">
        <v>675</v>
      </c>
      <c r="G176" s="356">
        <v>52.5</v>
      </c>
      <c r="H176" s="356">
        <v>52.5</v>
      </c>
      <c r="I176" s="356">
        <v>0</v>
      </c>
      <c r="J176" s="356">
        <v>0</v>
      </c>
      <c r="K176" s="469" t="s">
        <v>676</v>
      </c>
      <c r="L176" s="466" t="s">
        <v>271</v>
      </c>
      <c r="M176" s="462">
        <v>165</v>
      </c>
      <c r="N176" s="462">
        <v>760</v>
      </c>
      <c r="O176" s="463">
        <v>2025</v>
      </c>
      <c r="P176" s="45" t="s">
        <v>10</v>
      </c>
      <c r="Q176" s="45" t="s">
        <v>46</v>
      </c>
    </row>
    <row r="177" s="338" customFormat="1" ht="31.05" customHeight="1" spans="1:17">
      <c r="A177" s="31">
        <v>173</v>
      </c>
      <c r="B177" s="448" t="s">
        <v>677</v>
      </c>
      <c r="C177" s="452" t="s">
        <v>40</v>
      </c>
      <c r="D177" s="390" t="s">
        <v>626</v>
      </c>
      <c r="E177" s="452" t="s">
        <v>674</v>
      </c>
      <c r="F177" s="448" t="s">
        <v>678</v>
      </c>
      <c r="G177" s="356">
        <v>24.7</v>
      </c>
      <c r="H177" s="356">
        <v>24.7</v>
      </c>
      <c r="I177" s="356">
        <v>0</v>
      </c>
      <c r="J177" s="356">
        <v>0</v>
      </c>
      <c r="K177" s="470" t="s">
        <v>679</v>
      </c>
      <c r="L177" s="466" t="s">
        <v>271</v>
      </c>
      <c r="M177" s="452">
        <v>35</v>
      </c>
      <c r="N177" s="452">
        <v>165</v>
      </c>
      <c r="O177" s="463">
        <v>2025</v>
      </c>
      <c r="P177" s="45" t="s">
        <v>10</v>
      </c>
      <c r="Q177" s="45" t="s">
        <v>46</v>
      </c>
    </row>
    <row r="178" s="338" customFormat="1" ht="31.05" customHeight="1" spans="1:17">
      <c r="A178" s="31">
        <v>174</v>
      </c>
      <c r="B178" s="451" t="s">
        <v>680</v>
      </c>
      <c r="C178" s="440" t="s">
        <v>40</v>
      </c>
      <c r="D178" s="390" t="s">
        <v>626</v>
      </c>
      <c r="E178" s="452" t="s">
        <v>681</v>
      </c>
      <c r="F178" s="438" t="s">
        <v>682</v>
      </c>
      <c r="G178" s="356">
        <v>20.4</v>
      </c>
      <c r="H178" s="356">
        <v>20.4</v>
      </c>
      <c r="I178" s="356">
        <v>0</v>
      </c>
      <c r="J178" s="356">
        <v>0</v>
      </c>
      <c r="K178" s="438" t="s">
        <v>683</v>
      </c>
      <c r="L178" s="466" t="s">
        <v>271</v>
      </c>
      <c r="M178" s="462">
        <v>42</v>
      </c>
      <c r="N178" s="462">
        <v>151</v>
      </c>
      <c r="O178" s="463">
        <v>2025</v>
      </c>
      <c r="P178" s="45" t="s">
        <v>10</v>
      </c>
      <c r="Q178" s="45" t="s">
        <v>46</v>
      </c>
    </row>
    <row r="179" s="338" customFormat="1" ht="31.05" customHeight="1" spans="1:17">
      <c r="A179" s="31">
        <v>175</v>
      </c>
      <c r="B179" s="449" t="s">
        <v>684</v>
      </c>
      <c r="C179" s="440" t="s">
        <v>40</v>
      </c>
      <c r="D179" s="390" t="s">
        <v>626</v>
      </c>
      <c r="E179" s="440" t="s">
        <v>635</v>
      </c>
      <c r="F179" s="449" t="s">
        <v>685</v>
      </c>
      <c r="G179" s="356">
        <v>58.8</v>
      </c>
      <c r="H179" s="356">
        <v>58.8</v>
      </c>
      <c r="I179" s="356">
        <v>0</v>
      </c>
      <c r="J179" s="356">
        <v>0</v>
      </c>
      <c r="K179" s="449" t="s">
        <v>686</v>
      </c>
      <c r="L179" s="465" t="s">
        <v>271</v>
      </c>
      <c r="M179" s="440">
        <v>7</v>
      </c>
      <c r="N179" s="440">
        <v>23</v>
      </c>
      <c r="O179" s="463">
        <v>2025</v>
      </c>
      <c r="P179" s="45" t="s">
        <v>10</v>
      </c>
      <c r="Q179" s="45" t="s">
        <v>687</v>
      </c>
    </row>
    <row r="180" s="338" customFormat="1" ht="31.05" customHeight="1" spans="1:17">
      <c r="A180" s="31">
        <v>176</v>
      </c>
      <c r="B180" s="449" t="s">
        <v>688</v>
      </c>
      <c r="C180" s="440" t="s">
        <v>40</v>
      </c>
      <c r="D180" s="390" t="s">
        <v>626</v>
      </c>
      <c r="E180" s="440" t="s">
        <v>635</v>
      </c>
      <c r="F180" s="449" t="s">
        <v>689</v>
      </c>
      <c r="G180" s="356">
        <v>39.5</v>
      </c>
      <c r="H180" s="356">
        <v>39.5</v>
      </c>
      <c r="I180" s="356">
        <v>0</v>
      </c>
      <c r="J180" s="356">
        <v>0</v>
      </c>
      <c r="K180" s="449" t="s">
        <v>690</v>
      </c>
      <c r="L180" s="465" t="s">
        <v>271</v>
      </c>
      <c r="M180" s="440">
        <v>7</v>
      </c>
      <c r="N180" s="440">
        <v>23</v>
      </c>
      <c r="O180" s="463">
        <v>2025</v>
      </c>
      <c r="P180" s="45" t="s">
        <v>10</v>
      </c>
      <c r="Q180" s="45" t="s">
        <v>687</v>
      </c>
    </row>
    <row r="181" s="338" customFormat="1" ht="31.05" customHeight="1" spans="1:17">
      <c r="A181" s="31">
        <v>177</v>
      </c>
      <c r="B181" s="448" t="s">
        <v>691</v>
      </c>
      <c r="C181" s="452" t="s">
        <v>40</v>
      </c>
      <c r="D181" s="390" t="s">
        <v>626</v>
      </c>
      <c r="E181" s="444" t="s">
        <v>631</v>
      </c>
      <c r="F181" s="448" t="s">
        <v>692</v>
      </c>
      <c r="G181" s="356">
        <v>26</v>
      </c>
      <c r="H181" s="356">
        <v>26</v>
      </c>
      <c r="I181" s="356">
        <v>0</v>
      </c>
      <c r="J181" s="356">
        <v>0</v>
      </c>
      <c r="K181" s="448" t="s">
        <v>693</v>
      </c>
      <c r="L181" s="465" t="s">
        <v>271</v>
      </c>
      <c r="M181" s="452">
        <v>90</v>
      </c>
      <c r="N181" s="452">
        <v>186</v>
      </c>
      <c r="O181" s="452">
        <v>2025</v>
      </c>
      <c r="P181" s="45" t="s">
        <v>10</v>
      </c>
      <c r="Q181" s="45" t="s">
        <v>687</v>
      </c>
    </row>
    <row r="182" s="339" customFormat="1" ht="31.05" customHeight="1" spans="1:157">
      <c r="A182" s="31">
        <v>178</v>
      </c>
      <c r="B182" s="449" t="s">
        <v>694</v>
      </c>
      <c r="C182" s="440" t="s">
        <v>40</v>
      </c>
      <c r="D182" s="390" t="s">
        <v>626</v>
      </c>
      <c r="E182" s="444" t="s">
        <v>631</v>
      </c>
      <c r="F182" s="448" t="s">
        <v>695</v>
      </c>
      <c r="G182" s="356">
        <v>22</v>
      </c>
      <c r="H182" s="356">
        <v>22</v>
      </c>
      <c r="I182" s="356">
        <v>0</v>
      </c>
      <c r="J182" s="356">
        <v>0</v>
      </c>
      <c r="K182" s="448" t="s">
        <v>696</v>
      </c>
      <c r="L182" s="465" t="s">
        <v>271</v>
      </c>
      <c r="M182" s="440">
        <v>102</v>
      </c>
      <c r="N182" s="440">
        <v>213</v>
      </c>
      <c r="O182" s="452">
        <v>2025</v>
      </c>
      <c r="P182" s="45" t="s">
        <v>10</v>
      </c>
      <c r="Q182" s="45" t="s">
        <v>687</v>
      </c>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row>
    <row r="183" s="339" customFormat="1" ht="31.05" customHeight="1" spans="1:157">
      <c r="A183" s="31">
        <v>179</v>
      </c>
      <c r="B183" s="453" t="s">
        <v>697</v>
      </c>
      <c r="C183" s="454" t="s">
        <v>40</v>
      </c>
      <c r="D183" s="390" t="s">
        <v>626</v>
      </c>
      <c r="E183" s="455" t="s">
        <v>698</v>
      </c>
      <c r="F183" s="456" t="s">
        <v>699</v>
      </c>
      <c r="G183" s="356">
        <v>54</v>
      </c>
      <c r="H183" s="356">
        <v>54</v>
      </c>
      <c r="I183" s="356">
        <v>0</v>
      </c>
      <c r="J183" s="356">
        <v>0</v>
      </c>
      <c r="K183" s="471" t="s">
        <v>700</v>
      </c>
      <c r="L183" s="465" t="s">
        <v>271</v>
      </c>
      <c r="M183" s="472">
        <v>240</v>
      </c>
      <c r="N183" s="472">
        <v>780</v>
      </c>
      <c r="O183" s="473">
        <v>2025</v>
      </c>
      <c r="P183" s="45" t="s">
        <v>10</v>
      </c>
      <c r="Q183" s="45" t="s">
        <v>687</v>
      </c>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row>
    <row r="184" s="339" customFormat="1" ht="31.05" customHeight="1" spans="1:157">
      <c r="A184" s="31">
        <v>180</v>
      </c>
      <c r="B184" s="453" t="s">
        <v>701</v>
      </c>
      <c r="C184" s="454" t="s">
        <v>40</v>
      </c>
      <c r="D184" s="390" t="s">
        <v>626</v>
      </c>
      <c r="E184" s="455" t="s">
        <v>698</v>
      </c>
      <c r="F184" s="456" t="s">
        <v>702</v>
      </c>
      <c r="G184" s="356">
        <v>46.8</v>
      </c>
      <c r="H184" s="356">
        <v>46.8</v>
      </c>
      <c r="I184" s="356">
        <v>0</v>
      </c>
      <c r="J184" s="356">
        <v>0</v>
      </c>
      <c r="K184" s="471" t="s">
        <v>703</v>
      </c>
      <c r="L184" s="465" t="s">
        <v>271</v>
      </c>
      <c r="M184" s="472">
        <v>180</v>
      </c>
      <c r="N184" s="472">
        <v>610</v>
      </c>
      <c r="O184" s="473">
        <v>2025</v>
      </c>
      <c r="P184" s="45" t="s">
        <v>10</v>
      </c>
      <c r="Q184" s="45" t="s">
        <v>687</v>
      </c>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row>
    <row r="185" s="339" customFormat="1" ht="31.05" customHeight="1" spans="1:157">
      <c r="A185" s="31">
        <v>181</v>
      </c>
      <c r="B185" s="385" t="s">
        <v>704</v>
      </c>
      <c r="C185" s="390" t="s">
        <v>40</v>
      </c>
      <c r="D185" s="390" t="s">
        <v>626</v>
      </c>
      <c r="E185" s="390" t="s">
        <v>705</v>
      </c>
      <c r="F185" s="385" t="s">
        <v>706</v>
      </c>
      <c r="G185" s="356">
        <v>47</v>
      </c>
      <c r="H185" s="356">
        <v>47</v>
      </c>
      <c r="I185" s="356">
        <v>0</v>
      </c>
      <c r="J185" s="356">
        <v>0</v>
      </c>
      <c r="K185" s="385" t="s">
        <v>707</v>
      </c>
      <c r="L185" s="465" t="s">
        <v>271</v>
      </c>
      <c r="M185" s="390">
        <v>210</v>
      </c>
      <c r="N185" s="390">
        <v>430</v>
      </c>
      <c r="O185" s="390">
        <v>2025</v>
      </c>
      <c r="P185" s="45" t="s">
        <v>10</v>
      </c>
      <c r="Q185" s="45" t="s">
        <v>687</v>
      </c>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row>
    <row r="186" s="339" customFormat="1" ht="31.05" customHeight="1" spans="1:157">
      <c r="A186" s="31">
        <v>182</v>
      </c>
      <c r="B186" s="385" t="s">
        <v>708</v>
      </c>
      <c r="C186" s="390" t="s">
        <v>40</v>
      </c>
      <c r="D186" s="390" t="s">
        <v>626</v>
      </c>
      <c r="E186" s="390" t="s">
        <v>705</v>
      </c>
      <c r="F186" s="385" t="s">
        <v>709</v>
      </c>
      <c r="G186" s="356">
        <v>22.7</v>
      </c>
      <c r="H186" s="356">
        <v>22.7</v>
      </c>
      <c r="I186" s="356">
        <v>0</v>
      </c>
      <c r="J186" s="356">
        <v>0</v>
      </c>
      <c r="K186" s="385" t="s">
        <v>710</v>
      </c>
      <c r="L186" s="465" t="s">
        <v>271</v>
      </c>
      <c r="M186" s="390">
        <v>85</v>
      </c>
      <c r="N186" s="390">
        <v>190</v>
      </c>
      <c r="O186" s="390">
        <v>2025</v>
      </c>
      <c r="P186" s="45" t="s">
        <v>10</v>
      </c>
      <c r="Q186" s="45" t="s">
        <v>687</v>
      </c>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row>
    <row r="187" s="339" customFormat="1" ht="31.05" customHeight="1" spans="1:157">
      <c r="A187" s="31">
        <v>183</v>
      </c>
      <c r="B187" s="385" t="s">
        <v>711</v>
      </c>
      <c r="C187" s="390" t="s">
        <v>40</v>
      </c>
      <c r="D187" s="390" t="s">
        <v>626</v>
      </c>
      <c r="E187" s="390" t="s">
        <v>705</v>
      </c>
      <c r="F187" s="456" t="s">
        <v>712</v>
      </c>
      <c r="G187" s="356">
        <v>48.6</v>
      </c>
      <c r="H187" s="356">
        <v>48.6</v>
      </c>
      <c r="I187" s="356">
        <v>0</v>
      </c>
      <c r="J187" s="356">
        <v>0</v>
      </c>
      <c r="K187" s="449" t="s">
        <v>713</v>
      </c>
      <c r="L187" s="465" t="s">
        <v>271</v>
      </c>
      <c r="M187" s="390">
        <v>290</v>
      </c>
      <c r="N187" s="390">
        <v>510</v>
      </c>
      <c r="O187" s="390">
        <v>2025</v>
      </c>
      <c r="P187" s="45" t="s">
        <v>10</v>
      </c>
      <c r="Q187" s="45" t="s">
        <v>687</v>
      </c>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row>
    <row r="188" s="339" customFormat="1" ht="31.05" customHeight="1" spans="1:157">
      <c r="A188" s="31">
        <v>184</v>
      </c>
      <c r="B188" s="438" t="s">
        <v>714</v>
      </c>
      <c r="C188" s="439" t="s">
        <v>40</v>
      </c>
      <c r="D188" s="390" t="s">
        <v>626</v>
      </c>
      <c r="E188" s="440" t="s">
        <v>627</v>
      </c>
      <c r="F188" s="457" t="s">
        <v>715</v>
      </c>
      <c r="G188" s="356">
        <v>54</v>
      </c>
      <c r="H188" s="356">
        <v>54</v>
      </c>
      <c r="I188" s="356">
        <v>0</v>
      </c>
      <c r="J188" s="356">
        <v>0</v>
      </c>
      <c r="K188" s="474" t="s">
        <v>716</v>
      </c>
      <c r="L188" s="465" t="s">
        <v>271</v>
      </c>
      <c r="M188" s="462">
        <v>160</v>
      </c>
      <c r="N188" s="462">
        <v>580</v>
      </c>
      <c r="O188" s="463">
        <v>2025</v>
      </c>
      <c r="P188" s="45" t="s">
        <v>10</v>
      </c>
      <c r="Q188" s="45" t="s">
        <v>687</v>
      </c>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row>
    <row r="189" s="339" customFormat="1" ht="31.05" customHeight="1" spans="1:157">
      <c r="A189" s="31">
        <v>185</v>
      </c>
      <c r="B189" s="458" t="s">
        <v>717</v>
      </c>
      <c r="C189" s="447" t="s">
        <v>40</v>
      </c>
      <c r="D189" s="390" t="s">
        <v>626</v>
      </c>
      <c r="E189" s="447" t="s">
        <v>639</v>
      </c>
      <c r="F189" s="448" t="s">
        <v>718</v>
      </c>
      <c r="G189" s="356">
        <v>24</v>
      </c>
      <c r="H189" s="356">
        <v>24</v>
      </c>
      <c r="I189" s="356">
        <v>0</v>
      </c>
      <c r="J189" s="356">
        <v>0</v>
      </c>
      <c r="K189" s="385" t="s">
        <v>719</v>
      </c>
      <c r="L189" s="465" t="s">
        <v>271</v>
      </c>
      <c r="M189" s="384">
        <v>64</v>
      </c>
      <c r="N189" s="384">
        <v>235</v>
      </c>
      <c r="O189" s="384">
        <v>2025</v>
      </c>
      <c r="P189" s="45" t="s">
        <v>10</v>
      </c>
      <c r="Q189" s="45" t="s">
        <v>687</v>
      </c>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row>
    <row r="190" s="339" customFormat="1" ht="31.05" customHeight="1" spans="1:157">
      <c r="A190" s="31">
        <v>186</v>
      </c>
      <c r="B190" s="446" t="s">
        <v>720</v>
      </c>
      <c r="C190" s="447" t="s">
        <v>40</v>
      </c>
      <c r="D190" s="390" t="s">
        <v>626</v>
      </c>
      <c r="E190" s="447" t="s">
        <v>639</v>
      </c>
      <c r="F190" s="448" t="s">
        <v>721</v>
      </c>
      <c r="G190" s="356">
        <v>41</v>
      </c>
      <c r="H190" s="356">
        <v>41</v>
      </c>
      <c r="I190" s="356">
        <v>0</v>
      </c>
      <c r="J190" s="356">
        <v>0</v>
      </c>
      <c r="K190" s="385" t="s">
        <v>722</v>
      </c>
      <c r="L190" s="465" t="s">
        <v>271</v>
      </c>
      <c r="M190" s="384">
        <v>61</v>
      </c>
      <c r="N190" s="384">
        <v>209</v>
      </c>
      <c r="O190" s="384">
        <v>2025</v>
      </c>
      <c r="P190" s="45" t="s">
        <v>10</v>
      </c>
      <c r="Q190" s="45" t="s">
        <v>687</v>
      </c>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row>
    <row r="191" s="339" customFormat="1" ht="31.05" customHeight="1" spans="1:157">
      <c r="A191" s="31">
        <v>187</v>
      </c>
      <c r="B191" s="449" t="s">
        <v>723</v>
      </c>
      <c r="C191" s="440" t="s">
        <v>40</v>
      </c>
      <c r="D191" s="390" t="s">
        <v>626</v>
      </c>
      <c r="E191" s="450" t="s">
        <v>646</v>
      </c>
      <c r="F191" s="449" t="s">
        <v>724</v>
      </c>
      <c r="G191" s="356">
        <v>37.8</v>
      </c>
      <c r="H191" s="356">
        <v>37.8</v>
      </c>
      <c r="I191" s="356">
        <v>0</v>
      </c>
      <c r="J191" s="356">
        <v>0</v>
      </c>
      <c r="K191" s="449" t="s">
        <v>725</v>
      </c>
      <c r="L191" s="465" t="s">
        <v>271</v>
      </c>
      <c r="M191" s="440">
        <v>56</v>
      </c>
      <c r="N191" s="440">
        <v>145</v>
      </c>
      <c r="O191" s="467">
        <v>2025</v>
      </c>
      <c r="P191" s="45" t="s">
        <v>10</v>
      </c>
      <c r="Q191" s="45" t="s">
        <v>687</v>
      </c>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row>
    <row r="192" s="339" customFormat="1" ht="31.05" customHeight="1" spans="1:157">
      <c r="A192" s="31">
        <v>188</v>
      </c>
      <c r="B192" s="449" t="s">
        <v>726</v>
      </c>
      <c r="C192" s="440" t="s">
        <v>40</v>
      </c>
      <c r="D192" s="390" t="s">
        <v>626</v>
      </c>
      <c r="E192" s="440" t="s">
        <v>646</v>
      </c>
      <c r="F192" s="449" t="s">
        <v>727</v>
      </c>
      <c r="G192" s="356">
        <v>21.6</v>
      </c>
      <c r="H192" s="356">
        <v>21.6</v>
      </c>
      <c r="I192" s="356">
        <v>0</v>
      </c>
      <c r="J192" s="356">
        <v>0</v>
      </c>
      <c r="K192" s="449" t="s">
        <v>728</v>
      </c>
      <c r="L192" s="465" t="s">
        <v>271</v>
      </c>
      <c r="M192" s="440">
        <v>56</v>
      </c>
      <c r="N192" s="440">
        <v>145</v>
      </c>
      <c r="O192" s="467">
        <v>2025</v>
      </c>
      <c r="P192" s="45" t="s">
        <v>10</v>
      </c>
      <c r="Q192" s="45" t="s">
        <v>687</v>
      </c>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row>
    <row r="193" s="339" customFormat="1" ht="31.05" customHeight="1" spans="1:157">
      <c r="A193" s="31">
        <v>189</v>
      </c>
      <c r="B193" s="449" t="s">
        <v>729</v>
      </c>
      <c r="C193" s="440" t="s">
        <v>40</v>
      </c>
      <c r="D193" s="390" t="s">
        <v>626</v>
      </c>
      <c r="E193" s="440" t="s">
        <v>653</v>
      </c>
      <c r="F193" s="449" t="s">
        <v>730</v>
      </c>
      <c r="G193" s="356">
        <v>59.2</v>
      </c>
      <c r="H193" s="356">
        <v>59.2</v>
      </c>
      <c r="I193" s="356">
        <v>0</v>
      </c>
      <c r="J193" s="356">
        <v>0</v>
      </c>
      <c r="K193" s="449" t="s">
        <v>731</v>
      </c>
      <c r="L193" s="465" t="s">
        <v>271</v>
      </c>
      <c r="M193" s="440">
        <v>215</v>
      </c>
      <c r="N193" s="440">
        <v>430</v>
      </c>
      <c r="O193" s="463">
        <v>2025</v>
      </c>
      <c r="P193" s="45" t="s">
        <v>10</v>
      </c>
      <c r="Q193" s="45" t="s">
        <v>687</v>
      </c>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row>
    <row r="194" s="1" customFormat="1" ht="31.05" customHeight="1" spans="1:17">
      <c r="A194" s="31">
        <v>190</v>
      </c>
      <c r="B194" s="385" t="s">
        <v>732</v>
      </c>
      <c r="C194" s="476" t="s">
        <v>40</v>
      </c>
      <c r="D194" s="390" t="s">
        <v>626</v>
      </c>
      <c r="E194" s="476" t="s">
        <v>681</v>
      </c>
      <c r="F194" s="385" t="s">
        <v>733</v>
      </c>
      <c r="G194" s="356">
        <v>49.5</v>
      </c>
      <c r="H194" s="356">
        <v>49.5</v>
      </c>
      <c r="I194" s="356">
        <v>0</v>
      </c>
      <c r="J194" s="356">
        <v>0</v>
      </c>
      <c r="K194" s="385" t="s">
        <v>734</v>
      </c>
      <c r="L194" s="465" t="s">
        <v>271</v>
      </c>
      <c r="M194" s="384">
        <v>120</v>
      </c>
      <c r="N194" s="487">
        <v>345</v>
      </c>
      <c r="O194" s="488">
        <v>2025</v>
      </c>
      <c r="P194" s="45" t="s">
        <v>10</v>
      </c>
      <c r="Q194" s="45" t="s">
        <v>687</v>
      </c>
    </row>
    <row r="195" s="341" customFormat="1" ht="31.05" customHeight="1" spans="1:233">
      <c r="A195" s="31">
        <v>191</v>
      </c>
      <c r="B195" s="465" t="s">
        <v>735</v>
      </c>
      <c r="C195" s="440" t="s">
        <v>40</v>
      </c>
      <c r="D195" s="390" t="s">
        <v>626</v>
      </c>
      <c r="E195" s="450" t="s">
        <v>736</v>
      </c>
      <c r="F195" s="449" t="s">
        <v>737</v>
      </c>
      <c r="G195" s="356">
        <v>22.7</v>
      </c>
      <c r="H195" s="356">
        <v>22.7</v>
      </c>
      <c r="I195" s="356">
        <v>0</v>
      </c>
      <c r="J195" s="356">
        <v>0</v>
      </c>
      <c r="K195" s="489" t="s">
        <v>710</v>
      </c>
      <c r="L195" s="465" t="s">
        <v>271</v>
      </c>
      <c r="M195" s="440">
        <v>148</v>
      </c>
      <c r="N195" s="440">
        <v>550</v>
      </c>
      <c r="O195" s="490">
        <v>2025</v>
      </c>
      <c r="P195" s="45" t="s">
        <v>10</v>
      </c>
      <c r="Q195" s="45" t="s">
        <v>687</v>
      </c>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339"/>
      <c r="FC195" s="339"/>
      <c r="FD195" s="339"/>
      <c r="FE195" s="339"/>
      <c r="FF195" s="339"/>
      <c r="FG195" s="339"/>
      <c r="FH195" s="339"/>
      <c r="FI195" s="339"/>
      <c r="FJ195" s="339"/>
      <c r="FK195" s="339"/>
      <c r="FL195" s="339"/>
      <c r="FM195" s="339"/>
      <c r="FN195" s="339"/>
      <c r="FO195" s="339"/>
      <c r="FP195" s="339"/>
      <c r="FQ195" s="339"/>
      <c r="FR195" s="339"/>
      <c r="FS195" s="339"/>
      <c r="FT195" s="339"/>
      <c r="FU195" s="339"/>
      <c r="FV195" s="339"/>
      <c r="FW195" s="339"/>
      <c r="FX195" s="339"/>
      <c r="FY195" s="339"/>
      <c r="FZ195" s="339"/>
      <c r="GA195" s="339"/>
      <c r="GB195" s="339"/>
      <c r="GC195" s="339"/>
      <c r="GD195" s="339"/>
      <c r="GE195" s="339"/>
      <c r="GF195" s="339"/>
      <c r="GG195" s="339"/>
      <c r="GH195" s="339"/>
      <c r="GI195" s="339"/>
      <c r="GJ195" s="339"/>
      <c r="GK195" s="339"/>
      <c r="GL195" s="339"/>
      <c r="GM195" s="339"/>
      <c r="GN195" s="339"/>
      <c r="GO195" s="339"/>
      <c r="GP195" s="339"/>
      <c r="GQ195" s="339"/>
      <c r="GR195" s="339"/>
      <c r="GS195" s="339"/>
      <c r="GT195" s="339"/>
      <c r="GU195" s="339"/>
      <c r="GV195" s="339"/>
      <c r="GW195" s="339"/>
      <c r="GX195" s="339"/>
      <c r="GY195" s="339"/>
      <c r="GZ195" s="339"/>
      <c r="HA195" s="339"/>
      <c r="HB195" s="339"/>
      <c r="HC195" s="339"/>
      <c r="HD195" s="339"/>
      <c r="HE195" s="339"/>
      <c r="HF195" s="339"/>
      <c r="HG195" s="339"/>
      <c r="HH195" s="339"/>
      <c r="HI195" s="339"/>
      <c r="HJ195" s="339"/>
      <c r="HK195" s="339"/>
      <c r="HL195" s="339"/>
      <c r="HM195" s="339"/>
      <c r="HN195" s="339"/>
      <c r="HO195" s="339"/>
      <c r="HP195" s="339"/>
      <c r="HQ195" s="339"/>
      <c r="HR195" s="339"/>
      <c r="HS195" s="339"/>
      <c r="HT195" s="339"/>
      <c r="HU195" s="339"/>
      <c r="HV195" s="339"/>
      <c r="HW195" s="339"/>
      <c r="HX195" s="339"/>
      <c r="HY195" s="339"/>
    </row>
    <row r="196" s="339" customFormat="1" ht="31.05" customHeight="1" spans="1:157">
      <c r="A196" s="31">
        <v>192</v>
      </c>
      <c r="B196" s="449" t="s">
        <v>738</v>
      </c>
      <c r="C196" s="440" t="s">
        <v>40</v>
      </c>
      <c r="D196" s="390" t="s">
        <v>626</v>
      </c>
      <c r="E196" s="450" t="s">
        <v>736</v>
      </c>
      <c r="F196" s="449" t="s">
        <v>739</v>
      </c>
      <c r="G196" s="356">
        <v>55.5</v>
      </c>
      <c r="H196" s="356">
        <v>55.5</v>
      </c>
      <c r="I196" s="356">
        <v>0</v>
      </c>
      <c r="J196" s="356">
        <v>0</v>
      </c>
      <c r="K196" s="489" t="s">
        <v>740</v>
      </c>
      <c r="L196" s="465" t="s">
        <v>271</v>
      </c>
      <c r="M196" s="440">
        <v>142</v>
      </c>
      <c r="N196" s="440">
        <v>500</v>
      </c>
      <c r="O196" s="490">
        <v>2025</v>
      </c>
      <c r="P196" s="45" t="s">
        <v>10</v>
      </c>
      <c r="Q196" s="45" t="s">
        <v>687</v>
      </c>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row>
    <row r="197" s="339" customFormat="1" ht="31.05" customHeight="1" spans="1:157">
      <c r="A197" s="31">
        <v>193</v>
      </c>
      <c r="B197" s="449" t="s">
        <v>741</v>
      </c>
      <c r="C197" s="440" t="s">
        <v>40</v>
      </c>
      <c r="D197" s="390" t="s">
        <v>626</v>
      </c>
      <c r="E197" s="440" t="s">
        <v>742</v>
      </c>
      <c r="F197" s="456" t="s">
        <v>743</v>
      </c>
      <c r="G197" s="356">
        <v>51</v>
      </c>
      <c r="H197" s="356">
        <v>51</v>
      </c>
      <c r="I197" s="356">
        <v>0</v>
      </c>
      <c r="J197" s="356">
        <v>0</v>
      </c>
      <c r="K197" s="449" t="s">
        <v>744</v>
      </c>
      <c r="L197" s="465" t="s">
        <v>271</v>
      </c>
      <c r="M197" s="440">
        <v>236</v>
      </c>
      <c r="N197" s="440">
        <v>748</v>
      </c>
      <c r="O197" s="463">
        <v>2025</v>
      </c>
      <c r="P197" s="45" t="s">
        <v>10</v>
      </c>
      <c r="Q197" s="45" t="s">
        <v>687</v>
      </c>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row>
    <row r="198" s="339" customFormat="1" ht="31.05" customHeight="1" spans="1:157">
      <c r="A198" s="31">
        <v>194</v>
      </c>
      <c r="B198" s="449" t="s">
        <v>745</v>
      </c>
      <c r="C198" s="477" t="s">
        <v>40</v>
      </c>
      <c r="D198" s="390" t="s">
        <v>626</v>
      </c>
      <c r="E198" s="478" t="s">
        <v>742</v>
      </c>
      <c r="F198" s="456" t="s">
        <v>746</v>
      </c>
      <c r="G198" s="356">
        <v>19.3</v>
      </c>
      <c r="H198" s="356">
        <v>19.3</v>
      </c>
      <c r="I198" s="356">
        <v>0</v>
      </c>
      <c r="J198" s="356">
        <v>0</v>
      </c>
      <c r="K198" s="448" t="s">
        <v>747</v>
      </c>
      <c r="L198" s="465" t="s">
        <v>271</v>
      </c>
      <c r="M198" s="452">
        <v>26</v>
      </c>
      <c r="N198" s="452">
        <v>104</v>
      </c>
      <c r="O198" s="452">
        <v>2025</v>
      </c>
      <c r="P198" s="45" t="s">
        <v>10</v>
      </c>
      <c r="Q198" s="45" t="s">
        <v>687</v>
      </c>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row>
    <row r="199" s="339" customFormat="1" ht="31.05" customHeight="1" spans="1:188">
      <c r="A199" s="31">
        <v>195</v>
      </c>
      <c r="B199" s="385" t="s">
        <v>748</v>
      </c>
      <c r="C199" s="447" t="s">
        <v>40</v>
      </c>
      <c r="D199" s="390" t="s">
        <v>626</v>
      </c>
      <c r="E199" s="447" t="s">
        <v>657</v>
      </c>
      <c r="F199" s="385" t="s">
        <v>749</v>
      </c>
      <c r="G199" s="356">
        <v>58.3</v>
      </c>
      <c r="H199" s="356">
        <v>58.3</v>
      </c>
      <c r="I199" s="356">
        <v>0</v>
      </c>
      <c r="J199" s="356">
        <v>0</v>
      </c>
      <c r="K199" s="385" t="s">
        <v>750</v>
      </c>
      <c r="L199" s="466" t="s">
        <v>271</v>
      </c>
      <c r="M199" s="390">
        <v>40</v>
      </c>
      <c r="N199" s="390">
        <v>150</v>
      </c>
      <c r="O199" s="467">
        <v>2025</v>
      </c>
      <c r="P199" s="45" t="s">
        <v>10</v>
      </c>
      <c r="Q199" s="45" t="s">
        <v>687</v>
      </c>
      <c r="GE199" s="1"/>
      <c r="GF199" s="1"/>
    </row>
    <row r="200" s="339" customFormat="1" ht="31.05" customHeight="1" spans="1:157">
      <c r="A200" s="31">
        <v>196</v>
      </c>
      <c r="B200" s="385" t="s">
        <v>751</v>
      </c>
      <c r="C200" s="447" t="s">
        <v>40</v>
      </c>
      <c r="D200" s="390" t="s">
        <v>626</v>
      </c>
      <c r="E200" s="447" t="s">
        <v>657</v>
      </c>
      <c r="F200" s="385" t="s">
        <v>752</v>
      </c>
      <c r="G200" s="356">
        <v>45.5</v>
      </c>
      <c r="H200" s="356">
        <v>45.5</v>
      </c>
      <c r="I200" s="356">
        <v>0</v>
      </c>
      <c r="J200" s="356">
        <v>0</v>
      </c>
      <c r="K200" s="385" t="s">
        <v>753</v>
      </c>
      <c r="L200" s="385" t="s">
        <v>271</v>
      </c>
      <c r="M200" s="390">
        <v>80</v>
      </c>
      <c r="N200" s="390">
        <v>230</v>
      </c>
      <c r="O200" s="467">
        <v>2025</v>
      </c>
      <c r="P200" s="45" t="s">
        <v>10</v>
      </c>
      <c r="Q200" s="45" t="s">
        <v>687</v>
      </c>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row>
    <row r="201" s="339" customFormat="1" ht="31.05" customHeight="1" spans="1:157">
      <c r="A201" s="31">
        <v>197</v>
      </c>
      <c r="B201" s="385" t="s">
        <v>754</v>
      </c>
      <c r="C201" s="447" t="s">
        <v>40</v>
      </c>
      <c r="D201" s="390" t="s">
        <v>626</v>
      </c>
      <c r="E201" s="447" t="s">
        <v>657</v>
      </c>
      <c r="F201" s="385" t="s">
        <v>755</v>
      </c>
      <c r="G201" s="356">
        <v>45.5</v>
      </c>
      <c r="H201" s="356">
        <v>45.5</v>
      </c>
      <c r="I201" s="356">
        <v>0</v>
      </c>
      <c r="J201" s="356">
        <v>0</v>
      </c>
      <c r="K201" s="385" t="s">
        <v>756</v>
      </c>
      <c r="L201" s="385" t="s">
        <v>271</v>
      </c>
      <c r="M201" s="390">
        <v>70</v>
      </c>
      <c r="N201" s="390">
        <v>220</v>
      </c>
      <c r="O201" s="467">
        <v>2025</v>
      </c>
      <c r="P201" s="45" t="s">
        <v>10</v>
      </c>
      <c r="Q201" s="45" t="s">
        <v>687</v>
      </c>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row>
    <row r="202" s="339" customFormat="1" ht="31.05" customHeight="1" spans="1:157">
      <c r="A202" s="31">
        <v>198</v>
      </c>
      <c r="B202" s="449" t="s">
        <v>757</v>
      </c>
      <c r="C202" s="440" t="s">
        <v>40</v>
      </c>
      <c r="D202" s="390" t="s">
        <v>626</v>
      </c>
      <c r="E202" s="440" t="s">
        <v>758</v>
      </c>
      <c r="F202" s="456" t="s">
        <v>759</v>
      </c>
      <c r="G202" s="356">
        <v>27.6</v>
      </c>
      <c r="H202" s="356">
        <v>27.6</v>
      </c>
      <c r="I202" s="356">
        <v>0</v>
      </c>
      <c r="J202" s="356">
        <v>0</v>
      </c>
      <c r="K202" s="448" t="s">
        <v>760</v>
      </c>
      <c r="L202" s="465" t="s">
        <v>271</v>
      </c>
      <c r="M202" s="440">
        <v>7</v>
      </c>
      <c r="N202" s="440">
        <v>26</v>
      </c>
      <c r="O202" s="463">
        <v>2025</v>
      </c>
      <c r="P202" s="45" t="s">
        <v>10</v>
      </c>
      <c r="Q202" s="45" t="s">
        <v>687</v>
      </c>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row>
    <row r="203" s="339" customFormat="1" ht="31.05" customHeight="1" spans="1:157">
      <c r="A203" s="31">
        <v>199</v>
      </c>
      <c r="B203" s="448" t="s">
        <v>761</v>
      </c>
      <c r="C203" s="447" t="s">
        <v>40</v>
      </c>
      <c r="D203" s="390" t="s">
        <v>626</v>
      </c>
      <c r="E203" s="447" t="s">
        <v>670</v>
      </c>
      <c r="F203" s="448" t="s">
        <v>762</v>
      </c>
      <c r="G203" s="356">
        <v>36.4</v>
      </c>
      <c r="H203" s="356">
        <v>36.4</v>
      </c>
      <c r="I203" s="356">
        <v>0</v>
      </c>
      <c r="J203" s="356">
        <v>0</v>
      </c>
      <c r="K203" s="385" t="s">
        <v>763</v>
      </c>
      <c r="L203" s="466" t="s">
        <v>271</v>
      </c>
      <c r="M203" s="452">
        <v>245</v>
      </c>
      <c r="N203" s="452">
        <v>735</v>
      </c>
      <c r="O203" s="452">
        <v>2025</v>
      </c>
      <c r="P203" s="45" t="s">
        <v>10</v>
      </c>
      <c r="Q203" s="45" t="s">
        <v>687</v>
      </c>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row>
    <row r="204" ht="31.05" customHeight="1" spans="1:17">
      <c r="A204" s="31">
        <v>200</v>
      </c>
      <c r="B204" s="449" t="s">
        <v>764</v>
      </c>
      <c r="C204" s="447" t="s">
        <v>40</v>
      </c>
      <c r="D204" s="390" t="s">
        <v>626</v>
      </c>
      <c r="E204" s="447" t="s">
        <v>670</v>
      </c>
      <c r="F204" s="456" t="s">
        <v>765</v>
      </c>
      <c r="G204" s="356">
        <v>46</v>
      </c>
      <c r="H204" s="356">
        <v>46</v>
      </c>
      <c r="I204" s="356">
        <v>0</v>
      </c>
      <c r="J204" s="356">
        <v>0</v>
      </c>
      <c r="K204" s="448" t="s">
        <v>766</v>
      </c>
      <c r="L204" s="466" t="s">
        <v>271</v>
      </c>
      <c r="M204" s="447">
        <v>180</v>
      </c>
      <c r="N204" s="447">
        <v>540</v>
      </c>
      <c r="O204" s="467">
        <v>2025</v>
      </c>
      <c r="P204" s="45" t="s">
        <v>10</v>
      </c>
      <c r="Q204" s="45" t="s">
        <v>687</v>
      </c>
    </row>
    <row r="205" ht="31.05" customHeight="1" spans="1:17">
      <c r="A205" s="31">
        <v>201</v>
      </c>
      <c r="B205" s="449" t="s">
        <v>767</v>
      </c>
      <c r="C205" s="447" t="s">
        <v>40</v>
      </c>
      <c r="D205" s="390" t="s">
        <v>626</v>
      </c>
      <c r="E205" s="447" t="s">
        <v>670</v>
      </c>
      <c r="F205" s="448" t="s">
        <v>768</v>
      </c>
      <c r="G205" s="356">
        <v>40.5</v>
      </c>
      <c r="H205" s="356">
        <v>40.5</v>
      </c>
      <c r="I205" s="356">
        <v>0</v>
      </c>
      <c r="J205" s="356">
        <v>0</v>
      </c>
      <c r="K205" s="448" t="s">
        <v>769</v>
      </c>
      <c r="L205" s="466" t="s">
        <v>271</v>
      </c>
      <c r="M205" s="447">
        <v>245</v>
      </c>
      <c r="N205" s="447">
        <v>735</v>
      </c>
      <c r="O205" s="467">
        <v>2025</v>
      </c>
      <c r="P205" s="45" t="s">
        <v>10</v>
      </c>
      <c r="Q205" s="45" t="s">
        <v>687</v>
      </c>
    </row>
    <row r="206" ht="31.05" customHeight="1" spans="1:17">
      <c r="A206" s="31">
        <v>202</v>
      </c>
      <c r="B206" s="448" t="s">
        <v>770</v>
      </c>
      <c r="C206" s="452" t="s">
        <v>40</v>
      </c>
      <c r="D206" s="390" t="s">
        <v>626</v>
      </c>
      <c r="E206" s="452" t="s">
        <v>674</v>
      </c>
      <c r="F206" s="438" t="s">
        <v>771</v>
      </c>
      <c r="G206" s="356">
        <v>40.5</v>
      </c>
      <c r="H206" s="356">
        <v>40.5</v>
      </c>
      <c r="I206" s="356">
        <v>0</v>
      </c>
      <c r="J206" s="356">
        <v>0</v>
      </c>
      <c r="K206" s="469" t="s">
        <v>513</v>
      </c>
      <c r="L206" s="466" t="s">
        <v>271</v>
      </c>
      <c r="M206" s="452">
        <v>85</v>
      </c>
      <c r="N206" s="452">
        <v>320</v>
      </c>
      <c r="O206" s="463">
        <v>2025</v>
      </c>
      <c r="P206" s="45" t="s">
        <v>10</v>
      </c>
      <c r="Q206" s="45" t="s">
        <v>687</v>
      </c>
    </row>
    <row r="207" ht="31.05" customHeight="1" spans="1:17">
      <c r="A207" s="31">
        <v>203</v>
      </c>
      <c r="B207" s="448" t="s">
        <v>772</v>
      </c>
      <c r="C207" s="452" t="s">
        <v>40</v>
      </c>
      <c r="D207" s="390" t="s">
        <v>626</v>
      </c>
      <c r="E207" s="452" t="s">
        <v>674</v>
      </c>
      <c r="F207" s="438" t="s">
        <v>773</v>
      </c>
      <c r="G207" s="356">
        <v>29.7</v>
      </c>
      <c r="H207" s="356">
        <v>29.7</v>
      </c>
      <c r="I207" s="356">
        <v>0</v>
      </c>
      <c r="J207" s="356">
        <v>0</v>
      </c>
      <c r="K207" s="469" t="s">
        <v>774</v>
      </c>
      <c r="L207" s="466" t="s">
        <v>271</v>
      </c>
      <c r="M207" s="452">
        <v>35</v>
      </c>
      <c r="N207" s="452">
        <v>165</v>
      </c>
      <c r="O207" s="463">
        <v>2025</v>
      </c>
      <c r="P207" s="45" t="s">
        <v>10</v>
      </c>
      <c r="Q207" s="45" t="s">
        <v>687</v>
      </c>
    </row>
    <row r="208" ht="31.05" customHeight="1" spans="1:17">
      <c r="A208" s="31">
        <v>204</v>
      </c>
      <c r="B208" s="438" t="s">
        <v>775</v>
      </c>
      <c r="C208" s="462" t="s">
        <v>40</v>
      </c>
      <c r="D208" s="390" t="s">
        <v>626</v>
      </c>
      <c r="E208" s="462" t="s">
        <v>674</v>
      </c>
      <c r="F208" s="438" t="s">
        <v>776</v>
      </c>
      <c r="G208" s="356">
        <v>20.2</v>
      </c>
      <c r="H208" s="356">
        <v>20.2</v>
      </c>
      <c r="I208" s="356">
        <v>0</v>
      </c>
      <c r="J208" s="356">
        <v>0</v>
      </c>
      <c r="K208" s="438" t="s">
        <v>777</v>
      </c>
      <c r="L208" s="466" t="s">
        <v>271</v>
      </c>
      <c r="M208" s="462">
        <v>155</v>
      </c>
      <c r="N208" s="462">
        <v>420</v>
      </c>
      <c r="O208" s="463">
        <v>2025</v>
      </c>
      <c r="P208" s="45" t="s">
        <v>10</v>
      </c>
      <c r="Q208" s="45" t="s">
        <v>687</v>
      </c>
    </row>
    <row r="209" ht="31.05" customHeight="1" spans="1:17">
      <c r="A209" s="31">
        <v>205</v>
      </c>
      <c r="B209" s="449" t="s">
        <v>778</v>
      </c>
      <c r="C209" s="440" t="s">
        <v>40</v>
      </c>
      <c r="D209" s="390" t="s">
        <v>626</v>
      </c>
      <c r="E209" s="452" t="s">
        <v>681</v>
      </c>
      <c r="F209" s="385" t="s">
        <v>752</v>
      </c>
      <c r="G209" s="356">
        <v>45.5</v>
      </c>
      <c r="H209" s="356">
        <v>45.5</v>
      </c>
      <c r="I209" s="356">
        <v>0</v>
      </c>
      <c r="J209" s="356">
        <v>0</v>
      </c>
      <c r="K209" s="385" t="s">
        <v>753</v>
      </c>
      <c r="L209" s="466" t="s">
        <v>271</v>
      </c>
      <c r="M209" s="462">
        <v>61</v>
      </c>
      <c r="N209" s="462">
        <v>220</v>
      </c>
      <c r="O209" s="463">
        <v>2025</v>
      </c>
      <c r="P209" s="45" t="s">
        <v>10</v>
      </c>
      <c r="Q209" s="45" t="s">
        <v>687</v>
      </c>
    </row>
    <row r="210" ht="31.05" customHeight="1" spans="1:17">
      <c r="A210" s="31">
        <v>206</v>
      </c>
      <c r="B210" s="434" t="s">
        <v>779</v>
      </c>
      <c r="C210" s="435" t="s">
        <v>40</v>
      </c>
      <c r="D210" s="33" t="s">
        <v>573</v>
      </c>
      <c r="E210" s="69" t="s">
        <v>605</v>
      </c>
      <c r="F210" s="53" t="s">
        <v>780</v>
      </c>
      <c r="G210" s="356">
        <v>41</v>
      </c>
      <c r="H210" s="356">
        <v>41</v>
      </c>
      <c r="I210" s="356">
        <v>0</v>
      </c>
      <c r="J210" s="356">
        <v>0</v>
      </c>
      <c r="K210" s="436" t="s">
        <v>781</v>
      </c>
      <c r="L210" s="436" t="s">
        <v>608</v>
      </c>
      <c r="M210" s="461">
        <v>365</v>
      </c>
      <c r="N210" s="461">
        <v>1679</v>
      </c>
      <c r="O210" s="358" t="s">
        <v>782</v>
      </c>
      <c r="P210" s="45" t="s">
        <v>10</v>
      </c>
      <c r="Q210" s="45" t="s">
        <v>687</v>
      </c>
    </row>
    <row r="211" ht="31.05" customHeight="1" spans="1:17">
      <c r="A211" s="31">
        <v>207</v>
      </c>
      <c r="B211" s="479" t="s">
        <v>783</v>
      </c>
      <c r="C211" s="480" t="s">
        <v>40</v>
      </c>
      <c r="D211" s="33" t="s">
        <v>573</v>
      </c>
      <c r="E211" s="480" t="s">
        <v>582</v>
      </c>
      <c r="F211" s="479" t="s">
        <v>784</v>
      </c>
      <c r="G211" s="356">
        <v>24</v>
      </c>
      <c r="H211" s="356">
        <v>24</v>
      </c>
      <c r="I211" s="356">
        <v>0</v>
      </c>
      <c r="J211" s="356">
        <v>0</v>
      </c>
      <c r="K211" s="479" t="s">
        <v>785</v>
      </c>
      <c r="L211" s="479" t="s">
        <v>45</v>
      </c>
      <c r="M211" s="480">
        <v>563</v>
      </c>
      <c r="N211" s="480">
        <v>1850</v>
      </c>
      <c r="O211" s="358" t="s">
        <v>782</v>
      </c>
      <c r="P211" s="45" t="s">
        <v>10</v>
      </c>
      <c r="Q211" s="45" t="s">
        <v>687</v>
      </c>
    </row>
    <row r="212" ht="31.05" customHeight="1" spans="1:17">
      <c r="A212" s="31">
        <v>208</v>
      </c>
      <c r="B212" s="429" t="s">
        <v>786</v>
      </c>
      <c r="C212" s="430" t="s">
        <v>40</v>
      </c>
      <c r="D212" s="33" t="s">
        <v>573</v>
      </c>
      <c r="E212" s="430" t="s">
        <v>574</v>
      </c>
      <c r="F212" s="429" t="s">
        <v>787</v>
      </c>
      <c r="G212" s="356">
        <v>55</v>
      </c>
      <c r="H212" s="356">
        <v>55</v>
      </c>
      <c r="I212" s="356">
        <v>0</v>
      </c>
      <c r="J212" s="356">
        <v>0</v>
      </c>
      <c r="K212" s="429" t="s">
        <v>788</v>
      </c>
      <c r="L212" s="429" t="s">
        <v>577</v>
      </c>
      <c r="M212" s="430">
        <v>877</v>
      </c>
      <c r="N212" s="430">
        <v>3298</v>
      </c>
      <c r="O212" s="358" t="s">
        <v>782</v>
      </c>
      <c r="P212" s="45" t="s">
        <v>10</v>
      </c>
      <c r="Q212" s="45" t="s">
        <v>687</v>
      </c>
    </row>
    <row r="213" ht="52.95" customHeight="1" spans="1:17">
      <c r="A213" s="31">
        <v>209</v>
      </c>
      <c r="B213" s="53" t="s">
        <v>789</v>
      </c>
      <c r="C213" s="435" t="s">
        <v>40</v>
      </c>
      <c r="D213" s="33" t="s">
        <v>573</v>
      </c>
      <c r="E213" s="69" t="s">
        <v>605</v>
      </c>
      <c r="F213" s="53" t="s">
        <v>790</v>
      </c>
      <c r="G213" s="356">
        <v>70</v>
      </c>
      <c r="H213" s="356">
        <v>70</v>
      </c>
      <c r="I213" s="356">
        <v>0</v>
      </c>
      <c r="J213" s="356">
        <v>0</v>
      </c>
      <c r="K213" s="436" t="s">
        <v>791</v>
      </c>
      <c r="L213" s="436" t="s">
        <v>608</v>
      </c>
      <c r="M213" s="461">
        <v>312</v>
      </c>
      <c r="N213" s="461">
        <v>1359</v>
      </c>
      <c r="O213" s="358" t="s">
        <v>782</v>
      </c>
      <c r="P213" s="45" t="s">
        <v>10</v>
      </c>
      <c r="Q213" s="45" t="s">
        <v>687</v>
      </c>
    </row>
    <row r="214" ht="34.95" customHeight="1" spans="1:17">
      <c r="A214" s="31">
        <v>210</v>
      </c>
      <c r="B214" s="434" t="s">
        <v>792</v>
      </c>
      <c r="C214" s="435" t="s">
        <v>40</v>
      </c>
      <c r="D214" s="33" t="s">
        <v>573</v>
      </c>
      <c r="E214" s="69" t="s">
        <v>605</v>
      </c>
      <c r="F214" s="434" t="s">
        <v>793</v>
      </c>
      <c r="G214" s="356">
        <v>20.5</v>
      </c>
      <c r="H214" s="356">
        <v>20.5</v>
      </c>
      <c r="I214" s="356">
        <v>0</v>
      </c>
      <c r="J214" s="356">
        <v>0</v>
      </c>
      <c r="K214" s="436" t="s">
        <v>719</v>
      </c>
      <c r="L214" s="436" t="s">
        <v>608</v>
      </c>
      <c r="M214" s="461">
        <v>40</v>
      </c>
      <c r="N214" s="461">
        <v>160</v>
      </c>
      <c r="O214" s="358" t="s">
        <v>782</v>
      </c>
      <c r="P214" s="45" t="s">
        <v>10</v>
      </c>
      <c r="Q214" s="45" t="s">
        <v>687</v>
      </c>
    </row>
    <row r="215" ht="39" customHeight="1" spans="1:17">
      <c r="A215" s="31">
        <v>211</v>
      </c>
      <c r="B215" s="434" t="s">
        <v>794</v>
      </c>
      <c r="C215" s="435" t="s">
        <v>795</v>
      </c>
      <c r="D215" s="33" t="s">
        <v>573</v>
      </c>
      <c r="E215" s="69" t="s">
        <v>582</v>
      </c>
      <c r="F215" s="434" t="s">
        <v>796</v>
      </c>
      <c r="G215" s="356">
        <v>4.5</v>
      </c>
      <c r="H215" s="356">
        <v>4.5</v>
      </c>
      <c r="I215" s="356">
        <v>0</v>
      </c>
      <c r="J215" s="356">
        <v>0</v>
      </c>
      <c r="K215" s="436" t="s">
        <v>797</v>
      </c>
      <c r="L215" s="436" t="s">
        <v>45</v>
      </c>
      <c r="M215" s="461">
        <v>210</v>
      </c>
      <c r="N215" s="461">
        <v>735</v>
      </c>
      <c r="O215" s="358">
        <v>2025</v>
      </c>
      <c r="P215" s="45" t="s">
        <v>10</v>
      </c>
      <c r="Q215" s="45" t="s">
        <v>687</v>
      </c>
    </row>
    <row r="216" ht="34.95" customHeight="1" spans="1:17">
      <c r="A216" s="31">
        <v>212</v>
      </c>
      <c r="B216" s="434" t="s">
        <v>798</v>
      </c>
      <c r="C216" s="435" t="s">
        <v>40</v>
      </c>
      <c r="D216" s="33" t="s">
        <v>573</v>
      </c>
      <c r="E216" s="69" t="s">
        <v>595</v>
      </c>
      <c r="F216" s="434" t="s">
        <v>799</v>
      </c>
      <c r="G216" s="356">
        <v>8</v>
      </c>
      <c r="H216" s="356">
        <v>8</v>
      </c>
      <c r="I216" s="356">
        <v>0</v>
      </c>
      <c r="J216" s="356">
        <v>0</v>
      </c>
      <c r="K216" s="436" t="s">
        <v>800</v>
      </c>
      <c r="L216" s="436" t="s">
        <v>577</v>
      </c>
      <c r="M216" s="461">
        <v>160</v>
      </c>
      <c r="N216" s="461">
        <v>629</v>
      </c>
      <c r="O216" s="358">
        <v>2025</v>
      </c>
      <c r="P216" s="45" t="s">
        <v>10</v>
      </c>
      <c r="Q216" s="45" t="s">
        <v>687</v>
      </c>
    </row>
    <row r="217" ht="34.95" customHeight="1" spans="1:17">
      <c r="A217" s="31">
        <v>213</v>
      </c>
      <c r="B217" s="434" t="s">
        <v>801</v>
      </c>
      <c r="C217" s="435" t="s">
        <v>40</v>
      </c>
      <c r="D217" s="33" t="s">
        <v>573</v>
      </c>
      <c r="E217" s="69" t="s">
        <v>595</v>
      </c>
      <c r="F217" s="434" t="s">
        <v>802</v>
      </c>
      <c r="G217" s="356">
        <v>20.2</v>
      </c>
      <c r="H217" s="356">
        <v>20.2</v>
      </c>
      <c r="I217" s="356">
        <v>0</v>
      </c>
      <c r="J217" s="356">
        <v>0</v>
      </c>
      <c r="K217" s="436" t="s">
        <v>803</v>
      </c>
      <c r="L217" s="436" t="s">
        <v>577</v>
      </c>
      <c r="M217" s="461">
        <v>320</v>
      </c>
      <c r="N217" s="461">
        <v>1000</v>
      </c>
      <c r="O217" s="358">
        <v>2025</v>
      </c>
      <c r="P217" s="45" t="s">
        <v>10</v>
      </c>
      <c r="Q217" s="45" t="s">
        <v>687</v>
      </c>
    </row>
    <row r="218" ht="34.95" customHeight="1" spans="1:17">
      <c r="A218" s="31">
        <v>214</v>
      </c>
      <c r="B218" s="434" t="s">
        <v>804</v>
      </c>
      <c r="C218" s="435" t="s">
        <v>40</v>
      </c>
      <c r="D218" s="33" t="s">
        <v>573</v>
      </c>
      <c r="E218" s="69" t="s">
        <v>595</v>
      </c>
      <c r="F218" s="434" t="s">
        <v>805</v>
      </c>
      <c r="G218" s="356">
        <v>6</v>
      </c>
      <c r="H218" s="356">
        <v>6</v>
      </c>
      <c r="I218" s="356">
        <v>0</v>
      </c>
      <c r="J218" s="356">
        <v>0</v>
      </c>
      <c r="K218" s="436" t="s">
        <v>806</v>
      </c>
      <c r="L218" s="436" t="s">
        <v>577</v>
      </c>
      <c r="M218" s="461">
        <v>100</v>
      </c>
      <c r="N218" s="461">
        <v>300</v>
      </c>
      <c r="O218" s="358">
        <v>2025</v>
      </c>
      <c r="P218" s="45" t="s">
        <v>10</v>
      </c>
      <c r="Q218" s="45" t="s">
        <v>687</v>
      </c>
    </row>
    <row r="219" ht="58.95" customHeight="1" spans="1:17">
      <c r="A219" s="31">
        <v>215</v>
      </c>
      <c r="B219" s="434" t="s">
        <v>807</v>
      </c>
      <c r="C219" s="435" t="s">
        <v>40</v>
      </c>
      <c r="D219" s="33" t="s">
        <v>573</v>
      </c>
      <c r="E219" s="69" t="s">
        <v>595</v>
      </c>
      <c r="F219" s="434" t="s">
        <v>808</v>
      </c>
      <c r="G219" s="356">
        <v>16</v>
      </c>
      <c r="H219" s="356">
        <v>16</v>
      </c>
      <c r="I219" s="356">
        <v>0</v>
      </c>
      <c r="J219" s="356">
        <v>0</v>
      </c>
      <c r="K219" s="436" t="s">
        <v>809</v>
      </c>
      <c r="L219" s="436" t="s">
        <v>810</v>
      </c>
      <c r="M219" s="461">
        <v>80</v>
      </c>
      <c r="N219" s="461">
        <v>325</v>
      </c>
      <c r="O219" s="358">
        <v>2025</v>
      </c>
      <c r="P219" s="45" t="s">
        <v>10</v>
      </c>
      <c r="Q219" s="45" t="s">
        <v>687</v>
      </c>
    </row>
    <row r="220" ht="34.95" customHeight="1" spans="1:17">
      <c r="A220" s="31">
        <v>216</v>
      </c>
      <c r="B220" s="434" t="s">
        <v>811</v>
      </c>
      <c r="C220" s="435" t="s">
        <v>40</v>
      </c>
      <c r="D220" s="33" t="s">
        <v>573</v>
      </c>
      <c r="E220" s="69" t="s">
        <v>595</v>
      </c>
      <c r="F220" s="434" t="s">
        <v>812</v>
      </c>
      <c r="G220" s="356">
        <v>9.5</v>
      </c>
      <c r="H220" s="356">
        <v>9.5</v>
      </c>
      <c r="I220" s="356">
        <v>0</v>
      </c>
      <c r="J220" s="356">
        <v>0</v>
      </c>
      <c r="K220" s="436" t="s">
        <v>813</v>
      </c>
      <c r="L220" s="436" t="s">
        <v>577</v>
      </c>
      <c r="M220" s="461">
        <v>120</v>
      </c>
      <c r="N220" s="461">
        <v>340</v>
      </c>
      <c r="O220" s="358">
        <v>2025</v>
      </c>
      <c r="P220" s="45" t="s">
        <v>10</v>
      </c>
      <c r="Q220" s="45" t="s">
        <v>687</v>
      </c>
    </row>
    <row r="221" ht="34.95" customHeight="1" spans="1:17">
      <c r="A221" s="31">
        <v>217</v>
      </c>
      <c r="B221" s="434" t="s">
        <v>814</v>
      </c>
      <c r="C221" s="435" t="s">
        <v>40</v>
      </c>
      <c r="D221" s="33" t="s">
        <v>573</v>
      </c>
      <c r="E221" s="69" t="s">
        <v>574</v>
      </c>
      <c r="F221" s="434" t="s">
        <v>815</v>
      </c>
      <c r="G221" s="356">
        <v>46.2</v>
      </c>
      <c r="H221" s="356">
        <v>46.2</v>
      </c>
      <c r="I221" s="356">
        <v>0</v>
      </c>
      <c r="J221" s="356">
        <v>0</v>
      </c>
      <c r="K221" s="436" t="s">
        <v>816</v>
      </c>
      <c r="L221" s="436" t="s">
        <v>577</v>
      </c>
      <c r="M221" s="461">
        <v>877</v>
      </c>
      <c r="N221" s="461">
        <v>3298</v>
      </c>
      <c r="O221" s="358">
        <v>2025</v>
      </c>
      <c r="P221" s="45" t="s">
        <v>10</v>
      </c>
      <c r="Q221" s="45" t="s">
        <v>687</v>
      </c>
    </row>
    <row r="222" ht="48" customHeight="1" spans="1:17">
      <c r="A222" s="31">
        <v>218</v>
      </c>
      <c r="B222" s="434" t="s">
        <v>817</v>
      </c>
      <c r="C222" s="435" t="s">
        <v>40</v>
      </c>
      <c r="D222" s="33" t="s">
        <v>573</v>
      </c>
      <c r="E222" s="69" t="s">
        <v>574</v>
      </c>
      <c r="F222" s="434" t="s">
        <v>818</v>
      </c>
      <c r="G222" s="356">
        <v>76</v>
      </c>
      <c r="H222" s="356">
        <v>76</v>
      </c>
      <c r="I222" s="356">
        <v>0</v>
      </c>
      <c r="J222" s="356">
        <v>0</v>
      </c>
      <c r="K222" s="436" t="s">
        <v>819</v>
      </c>
      <c r="L222" s="436" t="s">
        <v>577</v>
      </c>
      <c r="M222" s="461">
        <v>877</v>
      </c>
      <c r="N222" s="461">
        <v>3298</v>
      </c>
      <c r="O222" s="358">
        <v>2025</v>
      </c>
      <c r="P222" s="45" t="s">
        <v>10</v>
      </c>
      <c r="Q222" s="45" t="s">
        <v>687</v>
      </c>
    </row>
    <row r="223" ht="34.95" customHeight="1" spans="1:17">
      <c r="A223" s="31">
        <v>219</v>
      </c>
      <c r="B223" s="434" t="s">
        <v>820</v>
      </c>
      <c r="C223" s="435" t="s">
        <v>40</v>
      </c>
      <c r="D223" s="33" t="s">
        <v>573</v>
      </c>
      <c r="E223" s="69" t="s">
        <v>574</v>
      </c>
      <c r="F223" s="434" t="s">
        <v>821</v>
      </c>
      <c r="G223" s="356">
        <v>25.7</v>
      </c>
      <c r="H223" s="356">
        <v>25.7</v>
      </c>
      <c r="I223" s="356">
        <v>0</v>
      </c>
      <c r="J223" s="356">
        <v>0</v>
      </c>
      <c r="K223" s="436" t="s">
        <v>822</v>
      </c>
      <c r="L223" s="436" t="s">
        <v>577</v>
      </c>
      <c r="M223" s="461">
        <v>200</v>
      </c>
      <c r="N223" s="461">
        <v>560</v>
      </c>
      <c r="O223" s="358">
        <v>2025</v>
      </c>
      <c r="P223" s="45" t="s">
        <v>10</v>
      </c>
      <c r="Q223" s="45" t="s">
        <v>687</v>
      </c>
    </row>
    <row r="224" ht="34.95" customHeight="1" spans="1:17">
      <c r="A224" s="31">
        <v>220</v>
      </c>
      <c r="B224" s="434" t="s">
        <v>823</v>
      </c>
      <c r="C224" s="435" t="s">
        <v>40</v>
      </c>
      <c r="D224" s="33" t="s">
        <v>573</v>
      </c>
      <c r="E224" s="69" t="s">
        <v>574</v>
      </c>
      <c r="F224" s="434" t="s">
        <v>821</v>
      </c>
      <c r="G224" s="356">
        <v>25.7</v>
      </c>
      <c r="H224" s="356">
        <v>25.7</v>
      </c>
      <c r="I224" s="356">
        <v>0</v>
      </c>
      <c r="J224" s="356">
        <v>0</v>
      </c>
      <c r="K224" s="436" t="s">
        <v>822</v>
      </c>
      <c r="L224" s="436" t="s">
        <v>577</v>
      </c>
      <c r="M224" s="461">
        <v>200</v>
      </c>
      <c r="N224" s="461">
        <v>560</v>
      </c>
      <c r="O224" s="358">
        <v>2025</v>
      </c>
      <c r="P224" s="45" t="s">
        <v>10</v>
      </c>
      <c r="Q224" s="45" t="s">
        <v>687</v>
      </c>
    </row>
    <row r="225" ht="42" customHeight="1" spans="1:17">
      <c r="A225" s="31">
        <v>221</v>
      </c>
      <c r="B225" s="481" t="s">
        <v>824</v>
      </c>
      <c r="C225" s="482" t="s">
        <v>40</v>
      </c>
      <c r="D225" s="33" t="s">
        <v>573</v>
      </c>
      <c r="E225" s="482" t="s">
        <v>825</v>
      </c>
      <c r="F225" s="481" t="s">
        <v>826</v>
      </c>
      <c r="G225" s="356">
        <v>27</v>
      </c>
      <c r="H225" s="356">
        <v>27</v>
      </c>
      <c r="I225" s="356">
        <v>0</v>
      </c>
      <c r="J225" s="356">
        <v>0</v>
      </c>
      <c r="K225" s="481" t="s">
        <v>827</v>
      </c>
      <c r="L225" s="481" t="s">
        <v>608</v>
      </c>
      <c r="M225" s="482">
        <v>179</v>
      </c>
      <c r="N225" s="482">
        <v>76</v>
      </c>
      <c r="O225" s="358">
        <v>2025</v>
      </c>
      <c r="P225" s="45" t="s">
        <v>10</v>
      </c>
      <c r="Q225" s="45" t="s">
        <v>687</v>
      </c>
    </row>
    <row r="226" s="21" customFormat="1" ht="34.95" customHeight="1" spans="1:17">
      <c r="A226" s="31">
        <v>222</v>
      </c>
      <c r="B226" s="481" t="s">
        <v>828</v>
      </c>
      <c r="C226" s="482" t="s">
        <v>40</v>
      </c>
      <c r="D226" s="33" t="s">
        <v>573</v>
      </c>
      <c r="E226" s="482" t="s">
        <v>825</v>
      </c>
      <c r="F226" s="481" t="s">
        <v>829</v>
      </c>
      <c r="G226" s="356">
        <v>25.5</v>
      </c>
      <c r="H226" s="356">
        <v>25.5</v>
      </c>
      <c r="I226" s="356">
        <v>0</v>
      </c>
      <c r="J226" s="356">
        <v>0</v>
      </c>
      <c r="K226" s="481" t="s">
        <v>830</v>
      </c>
      <c r="L226" s="481" t="s">
        <v>608</v>
      </c>
      <c r="M226" s="482">
        <v>216</v>
      </c>
      <c r="N226" s="482">
        <v>864</v>
      </c>
      <c r="O226" s="358">
        <v>2025</v>
      </c>
      <c r="P226" s="45" t="s">
        <v>10</v>
      </c>
      <c r="Q226" s="45" t="s">
        <v>687</v>
      </c>
    </row>
    <row r="227" s="21" customFormat="1" ht="40.95" customHeight="1" spans="1:17">
      <c r="A227" s="31">
        <v>223</v>
      </c>
      <c r="B227" s="481" t="s">
        <v>831</v>
      </c>
      <c r="C227" s="482" t="s">
        <v>40</v>
      </c>
      <c r="D227" s="33" t="s">
        <v>573</v>
      </c>
      <c r="E227" s="482" t="s">
        <v>825</v>
      </c>
      <c r="F227" s="481" t="s">
        <v>832</v>
      </c>
      <c r="G227" s="356">
        <v>10.8</v>
      </c>
      <c r="H227" s="356">
        <v>10.8</v>
      </c>
      <c r="I227" s="356">
        <v>0</v>
      </c>
      <c r="J227" s="356">
        <v>0</v>
      </c>
      <c r="K227" s="481" t="s">
        <v>833</v>
      </c>
      <c r="L227" s="481" t="s">
        <v>608</v>
      </c>
      <c r="M227" s="482">
        <v>249</v>
      </c>
      <c r="N227" s="482">
        <v>996</v>
      </c>
      <c r="O227" s="358">
        <v>2026</v>
      </c>
      <c r="P227" s="45" t="s">
        <v>10</v>
      </c>
      <c r="Q227" s="45" t="s">
        <v>687</v>
      </c>
    </row>
    <row r="228" s="21" customFormat="1" ht="34.95" customHeight="1" spans="1:17">
      <c r="A228" s="31">
        <v>224</v>
      </c>
      <c r="B228" s="483" t="s">
        <v>834</v>
      </c>
      <c r="C228" s="411" t="s">
        <v>40</v>
      </c>
      <c r="D228" s="33" t="s">
        <v>573</v>
      </c>
      <c r="E228" s="411" t="s">
        <v>825</v>
      </c>
      <c r="F228" s="282" t="s">
        <v>835</v>
      </c>
      <c r="G228" s="356">
        <v>72.5</v>
      </c>
      <c r="H228" s="356">
        <v>72.5</v>
      </c>
      <c r="I228" s="356">
        <v>0</v>
      </c>
      <c r="J228" s="356">
        <v>0</v>
      </c>
      <c r="K228" s="282" t="s">
        <v>836</v>
      </c>
      <c r="L228" s="140" t="s">
        <v>608</v>
      </c>
      <c r="M228" s="411">
        <v>146</v>
      </c>
      <c r="N228" s="411">
        <v>622</v>
      </c>
      <c r="O228" s="116">
        <v>2025</v>
      </c>
      <c r="P228" s="45" t="s">
        <v>10</v>
      </c>
      <c r="Q228" s="45" t="s">
        <v>687</v>
      </c>
    </row>
    <row r="229" s="21" customFormat="1" ht="34.95" customHeight="1" spans="1:17">
      <c r="A229" s="31">
        <v>225</v>
      </c>
      <c r="B229" s="140" t="s">
        <v>837</v>
      </c>
      <c r="C229" s="484" t="s">
        <v>40</v>
      </c>
      <c r="D229" s="33" t="s">
        <v>573</v>
      </c>
      <c r="E229" s="484" t="s">
        <v>825</v>
      </c>
      <c r="F229" s="140" t="s">
        <v>838</v>
      </c>
      <c r="G229" s="356">
        <v>46.6</v>
      </c>
      <c r="H229" s="356">
        <v>46.6</v>
      </c>
      <c r="I229" s="356">
        <v>0</v>
      </c>
      <c r="J229" s="356">
        <v>0</v>
      </c>
      <c r="K229" s="140" t="s">
        <v>839</v>
      </c>
      <c r="L229" s="140" t="s">
        <v>608</v>
      </c>
      <c r="M229" s="484">
        <v>125</v>
      </c>
      <c r="N229" s="484">
        <v>546</v>
      </c>
      <c r="O229" s="484">
        <v>2025</v>
      </c>
      <c r="P229" s="45" t="s">
        <v>10</v>
      </c>
      <c r="Q229" s="45" t="s">
        <v>687</v>
      </c>
    </row>
    <row r="230" s="21" customFormat="1" ht="31.95" customHeight="1" spans="1:17">
      <c r="A230" s="31">
        <v>226</v>
      </c>
      <c r="B230" s="402" t="s">
        <v>840</v>
      </c>
      <c r="C230" s="380" t="s">
        <v>40</v>
      </c>
      <c r="D230" s="33" t="s">
        <v>440</v>
      </c>
      <c r="E230" s="380" t="s">
        <v>441</v>
      </c>
      <c r="F230" s="402" t="s">
        <v>841</v>
      </c>
      <c r="G230" s="356">
        <v>32.4</v>
      </c>
      <c r="H230" s="356">
        <v>32.4</v>
      </c>
      <c r="I230" s="356">
        <v>0</v>
      </c>
      <c r="J230" s="356">
        <v>0</v>
      </c>
      <c r="K230" s="402" t="s">
        <v>725</v>
      </c>
      <c r="L230" s="32" t="s">
        <v>842</v>
      </c>
      <c r="M230" s="380">
        <v>60</v>
      </c>
      <c r="N230" s="380">
        <v>325</v>
      </c>
      <c r="O230" s="380">
        <v>2025</v>
      </c>
      <c r="P230" s="45" t="s">
        <v>10</v>
      </c>
      <c r="Q230" s="45" t="s">
        <v>687</v>
      </c>
    </row>
    <row r="231" s="21" customFormat="1" ht="31.95" customHeight="1" spans="1:17">
      <c r="A231" s="31">
        <v>227</v>
      </c>
      <c r="B231" s="402" t="s">
        <v>843</v>
      </c>
      <c r="C231" s="380" t="s">
        <v>40</v>
      </c>
      <c r="D231" s="33" t="s">
        <v>440</v>
      </c>
      <c r="E231" s="380" t="s">
        <v>441</v>
      </c>
      <c r="F231" s="402" t="s">
        <v>844</v>
      </c>
      <c r="G231" s="356">
        <v>50.4</v>
      </c>
      <c r="H231" s="356">
        <v>50.4</v>
      </c>
      <c r="I231" s="356">
        <v>0</v>
      </c>
      <c r="J231" s="356">
        <v>0</v>
      </c>
      <c r="K231" s="402" t="s">
        <v>845</v>
      </c>
      <c r="L231" s="32" t="s">
        <v>842</v>
      </c>
      <c r="M231" s="380">
        <v>560</v>
      </c>
      <c r="N231" s="380">
        <v>2430</v>
      </c>
      <c r="O231" s="380">
        <v>2025</v>
      </c>
      <c r="P231" s="45" t="s">
        <v>10</v>
      </c>
      <c r="Q231" s="45" t="s">
        <v>687</v>
      </c>
    </row>
    <row r="232" s="21" customFormat="1" ht="31.95" customHeight="1" spans="1:17">
      <c r="A232" s="31">
        <v>228</v>
      </c>
      <c r="B232" s="402" t="s">
        <v>846</v>
      </c>
      <c r="C232" s="380" t="s">
        <v>40</v>
      </c>
      <c r="D232" s="33" t="s">
        <v>440</v>
      </c>
      <c r="E232" s="380" t="s">
        <v>446</v>
      </c>
      <c r="F232" s="402" t="s">
        <v>847</v>
      </c>
      <c r="G232" s="356">
        <v>54</v>
      </c>
      <c r="H232" s="356">
        <v>54</v>
      </c>
      <c r="I232" s="356">
        <v>0</v>
      </c>
      <c r="J232" s="356">
        <v>0</v>
      </c>
      <c r="K232" s="402" t="s">
        <v>848</v>
      </c>
      <c r="L232" s="32" t="s">
        <v>842</v>
      </c>
      <c r="M232" s="380">
        <v>146</v>
      </c>
      <c r="N232" s="380">
        <v>576</v>
      </c>
      <c r="O232" s="380">
        <v>2025</v>
      </c>
      <c r="P232" s="45" t="s">
        <v>10</v>
      </c>
      <c r="Q232" s="45" t="s">
        <v>687</v>
      </c>
    </row>
    <row r="233" s="21" customFormat="1" ht="31.95" customHeight="1" spans="1:17">
      <c r="A233" s="31">
        <v>229</v>
      </c>
      <c r="B233" s="402" t="s">
        <v>849</v>
      </c>
      <c r="C233" s="380" t="s">
        <v>40</v>
      </c>
      <c r="D233" s="33" t="s">
        <v>440</v>
      </c>
      <c r="E233" s="380" t="s">
        <v>850</v>
      </c>
      <c r="F233" s="402" t="s">
        <v>851</v>
      </c>
      <c r="G233" s="356">
        <v>39.6</v>
      </c>
      <c r="H233" s="356">
        <v>39.6</v>
      </c>
      <c r="I233" s="356">
        <v>0</v>
      </c>
      <c r="J233" s="356">
        <v>0</v>
      </c>
      <c r="K233" s="402" t="s">
        <v>774</v>
      </c>
      <c r="L233" s="32" t="s">
        <v>842</v>
      </c>
      <c r="M233" s="380">
        <v>140</v>
      </c>
      <c r="N233" s="380">
        <v>520</v>
      </c>
      <c r="O233" s="380">
        <v>2025</v>
      </c>
      <c r="P233" s="45" t="s">
        <v>10</v>
      </c>
      <c r="Q233" s="45" t="s">
        <v>687</v>
      </c>
    </row>
    <row r="234" s="21" customFormat="1" ht="45" customHeight="1" spans="1:17">
      <c r="A234" s="31">
        <v>230</v>
      </c>
      <c r="B234" s="32" t="s">
        <v>852</v>
      </c>
      <c r="C234" s="125" t="s">
        <v>40</v>
      </c>
      <c r="D234" s="33" t="s">
        <v>440</v>
      </c>
      <c r="E234" s="403" t="s">
        <v>450</v>
      </c>
      <c r="F234" s="32" t="s">
        <v>853</v>
      </c>
      <c r="G234" s="356">
        <v>59.8</v>
      </c>
      <c r="H234" s="356">
        <v>59.8</v>
      </c>
      <c r="I234" s="356">
        <v>0</v>
      </c>
      <c r="J234" s="356">
        <v>0</v>
      </c>
      <c r="K234" s="402" t="s">
        <v>854</v>
      </c>
      <c r="L234" s="32" t="s">
        <v>842</v>
      </c>
      <c r="M234" s="147">
        <v>131</v>
      </c>
      <c r="N234" s="148">
        <v>458</v>
      </c>
      <c r="O234" s="33">
        <v>2025</v>
      </c>
      <c r="P234" s="45" t="s">
        <v>10</v>
      </c>
      <c r="Q234" s="45" t="s">
        <v>687</v>
      </c>
    </row>
    <row r="235" ht="34.95" customHeight="1" spans="1:17">
      <c r="A235" s="31">
        <v>231</v>
      </c>
      <c r="B235" s="32" t="s">
        <v>855</v>
      </c>
      <c r="C235" s="125" t="s">
        <v>40</v>
      </c>
      <c r="D235" s="33" t="s">
        <v>440</v>
      </c>
      <c r="E235" s="403" t="s">
        <v>450</v>
      </c>
      <c r="F235" s="32" t="s">
        <v>856</v>
      </c>
      <c r="G235" s="356">
        <v>45</v>
      </c>
      <c r="H235" s="356">
        <v>45</v>
      </c>
      <c r="I235" s="356">
        <v>0</v>
      </c>
      <c r="J235" s="356">
        <v>0</v>
      </c>
      <c r="K235" s="402" t="s">
        <v>857</v>
      </c>
      <c r="L235" s="32" t="s">
        <v>842</v>
      </c>
      <c r="M235" s="147">
        <v>120</v>
      </c>
      <c r="N235" s="148">
        <v>510</v>
      </c>
      <c r="O235" s="33">
        <v>2025</v>
      </c>
      <c r="P235" s="45" t="s">
        <v>10</v>
      </c>
      <c r="Q235" s="45" t="s">
        <v>687</v>
      </c>
    </row>
    <row r="236" ht="34.95" customHeight="1" spans="1:17">
      <c r="A236" s="31">
        <v>232</v>
      </c>
      <c r="B236" s="32" t="s">
        <v>858</v>
      </c>
      <c r="C236" s="125" t="s">
        <v>40</v>
      </c>
      <c r="D236" s="33" t="s">
        <v>440</v>
      </c>
      <c r="E236" s="403" t="s">
        <v>450</v>
      </c>
      <c r="F236" s="32" t="s">
        <v>859</v>
      </c>
      <c r="G236" s="356">
        <v>26.7</v>
      </c>
      <c r="H236" s="356">
        <v>26.7</v>
      </c>
      <c r="I236" s="356">
        <v>0</v>
      </c>
      <c r="J236" s="356">
        <v>0</v>
      </c>
      <c r="K236" s="402" t="s">
        <v>860</v>
      </c>
      <c r="L236" s="32" t="s">
        <v>842</v>
      </c>
      <c r="M236" s="147">
        <v>20</v>
      </c>
      <c r="N236" s="148">
        <v>61</v>
      </c>
      <c r="O236" s="33">
        <v>2025</v>
      </c>
      <c r="P236" s="45" t="s">
        <v>10</v>
      </c>
      <c r="Q236" s="45" t="s">
        <v>687</v>
      </c>
    </row>
    <row r="237" ht="34.95" customHeight="1" spans="1:17">
      <c r="A237" s="31">
        <v>233</v>
      </c>
      <c r="B237" s="32" t="s">
        <v>861</v>
      </c>
      <c r="C237" s="125" t="s">
        <v>40</v>
      </c>
      <c r="D237" s="33" t="s">
        <v>440</v>
      </c>
      <c r="E237" s="403" t="s">
        <v>460</v>
      </c>
      <c r="F237" s="32" t="s">
        <v>862</v>
      </c>
      <c r="G237" s="356">
        <v>59</v>
      </c>
      <c r="H237" s="356">
        <v>59</v>
      </c>
      <c r="I237" s="356">
        <v>0</v>
      </c>
      <c r="J237" s="356">
        <v>0</v>
      </c>
      <c r="K237" s="402" t="s">
        <v>863</v>
      </c>
      <c r="L237" s="32" t="s">
        <v>842</v>
      </c>
      <c r="M237" s="147">
        <v>572</v>
      </c>
      <c r="N237" s="148">
        <v>1893</v>
      </c>
      <c r="O237" s="33">
        <v>2025</v>
      </c>
      <c r="P237" s="45" t="s">
        <v>10</v>
      </c>
      <c r="Q237" s="45" t="s">
        <v>687</v>
      </c>
    </row>
    <row r="238" ht="34.95" customHeight="1" spans="1:17">
      <c r="A238" s="31">
        <v>234</v>
      </c>
      <c r="B238" s="32" t="s">
        <v>864</v>
      </c>
      <c r="C238" s="125" t="s">
        <v>40</v>
      </c>
      <c r="D238" s="33" t="s">
        <v>440</v>
      </c>
      <c r="E238" s="403" t="s">
        <v>460</v>
      </c>
      <c r="F238" s="32" t="s">
        <v>865</v>
      </c>
      <c r="G238" s="356">
        <v>34</v>
      </c>
      <c r="H238" s="356">
        <v>34</v>
      </c>
      <c r="I238" s="356">
        <v>0</v>
      </c>
      <c r="J238" s="356">
        <v>0</v>
      </c>
      <c r="K238" s="402" t="s">
        <v>866</v>
      </c>
      <c r="L238" s="32" t="s">
        <v>842</v>
      </c>
      <c r="M238" s="147">
        <v>232</v>
      </c>
      <c r="N238" s="148">
        <v>965</v>
      </c>
      <c r="O238" s="33">
        <v>2025</v>
      </c>
      <c r="P238" s="45" t="s">
        <v>10</v>
      </c>
      <c r="Q238" s="45" t="s">
        <v>687</v>
      </c>
    </row>
    <row r="239" ht="34.95" customHeight="1" spans="1:17">
      <c r="A239" s="31">
        <v>235</v>
      </c>
      <c r="B239" s="32" t="s">
        <v>867</v>
      </c>
      <c r="C239" s="125" t="s">
        <v>40</v>
      </c>
      <c r="D239" s="33" t="s">
        <v>440</v>
      </c>
      <c r="E239" s="403" t="s">
        <v>468</v>
      </c>
      <c r="F239" s="32" t="s">
        <v>868</v>
      </c>
      <c r="G239" s="356">
        <v>56.4</v>
      </c>
      <c r="H239" s="356">
        <v>56.4</v>
      </c>
      <c r="I239" s="356">
        <v>0</v>
      </c>
      <c r="J239" s="356">
        <v>0</v>
      </c>
      <c r="K239" s="402" t="s">
        <v>869</v>
      </c>
      <c r="L239" s="32" t="s">
        <v>842</v>
      </c>
      <c r="M239" s="147">
        <v>134</v>
      </c>
      <c r="N239" s="148">
        <v>618</v>
      </c>
      <c r="O239" s="33">
        <v>2025</v>
      </c>
      <c r="P239" s="45" t="s">
        <v>10</v>
      </c>
      <c r="Q239" s="45" t="s">
        <v>687</v>
      </c>
    </row>
    <row r="240" ht="34.95" customHeight="1" spans="1:17">
      <c r="A240" s="31">
        <v>236</v>
      </c>
      <c r="B240" s="32" t="s">
        <v>870</v>
      </c>
      <c r="C240" s="125" t="s">
        <v>40</v>
      </c>
      <c r="D240" s="33" t="s">
        <v>440</v>
      </c>
      <c r="E240" s="403" t="s">
        <v>472</v>
      </c>
      <c r="F240" s="32" t="s">
        <v>871</v>
      </c>
      <c r="G240" s="356">
        <v>24.3</v>
      </c>
      <c r="H240" s="356">
        <v>24.3</v>
      </c>
      <c r="I240" s="356">
        <v>0</v>
      </c>
      <c r="J240" s="356">
        <v>0</v>
      </c>
      <c r="K240" s="402" t="s">
        <v>872</v>
      </c>
      <c r="L240" s="32" t="s">
        <v>842</v>
      </c>
      <c r="M240" s="147">
        <v>30</v>
      </c>
      <c r="N240" s="148">
        <v>80</v>
      </c>
      <c r="O240" s="33">
        <v>2025</v>
      </c>
      <c r="P240" s="45" t="s">
        <v>10</v>
      </c>
      <c r="Q240" s="45" t="s">
        <v>687</v>
      </c>
    </row>
    <row r="241" ht="40.05" customHeight="1" spans="1:17">
      <c r="A241" s="31">
        <v>237</v>
      </c>
      <c r="B241" s="32" t="s">
        <v>873</v>
      </c>
      <c r="C241" s="125" t="s">
        <v>40</v>
      </c>
      <c r="D241" s="33" t="s">
        <v>440</v>
      </c>
      <c r="E241" s="403" t="s">
        <v>472</v>
      </c>
      <c r="F241" s="32" t="s">
        <v>874</v>
      </c>
      <c r="G241" s="356">
        <v>57.4</v>
      </c>
      <c r="H241" s="356">
        <v>57.4</v>
      </c>
      <c r="I241" s="356">
        <v>0</v>
      </c>
      <c r="J241" s="356">
        <v>0</v>
      </c>
      <c r="K241" s="402" t="s">
        <v>875</v>
      </c>
      <c r="L241" s="32" t="s">
        <v>842</v>
      </c>
      <c r="M241" s="147">
        <v>24</v>
      </c>
      <c r="N241" s="148">
        <v>79</v>
      </c>
      <c r="O241" s="33">
        <v>2025</v>
      </c>
      <c r="P241" s="45" t="s">
        <v>10</v>
      </c>
      <c r="Q241" s="45" t="s">
        <v>687</v>
      </c>
    </row>
    <row r="242" ht="43.95" customHeight="1" spans="1:17">
      <c r="A242" s="31">
        <v>238</v>
      </c>
      <c r="B242" s="32" t="s">
        <v>876</v>
      </c>
      <c r="C242" s="125" t="s">
        <v>40</v>
      </c>
      <c r="D242" s="33" t="s">
        <v>440</v>
      </c>
      <c r="E242" s="403" t="s">
        <v>877</v>
      </c>
      <c r="F242" s="32" t="s">
        <v>878</v>
      </c>
      <c r="G242" s="356">
        <v>59.85</v>
      </c>
      <c r="H242" s="356">
        <v>59.85</v>
      </c>
      <c r="I242" s="356">
        <v>0</v>
      </c>
      <c r="J242" s="356">
        <v>0</v>
      </c>
      <c r="K242" s="402" t="s">
        <v>879</v>
      </c>
      <c r="L242" s="32" t="s">
        <v>842</v>
      </c>
      <c r="M242" s="147">
        <v>560</v>
      </c>
      <c r="N242" s="148">
        <v>1800</v>
      </c>
      <c r="O242" s="33">
        <v>2025</v>
      </c>
      <c r="P242" s="45" t="s">
        <v>10</v>
      </c>
      <c r="Q242" s="45" t="s">
        <v>687</v>
      </c>
    </row>
    <row r="243" ht="34.95" customHeight="1" spans="1:17">
      <c r="A243" s="31">
        <v>239</v>
      </c>
      <c r="B243" s="32" t="s">
        <v>880</v>
      </c>
      <c r="C243" s="125" t="s">
        <v>40</v>
      </c>
      <c r="D243" s="33" t="s">
        <v>440</v>
      </c>
      <c r="E243" s="403" t="s">
        <v>877</v>
      </c>
      <c r="F243" s="32" t="s">
        <v>881</v>
      </c>
      <c r="G243" s="356">
        <v>42.9</v>
      </c>
      <c r="H243" s="356">
        <v>42.9</v>
      </c>
      <c r="I243" s="356">
        <v>0</v>
      </c>
      <c r="J243" s="356">
        <v>0</v>
      </c>
      <c r="K243" s="402" t="s">
        <v>882</v>
      </c>
      <c r="L243" s="32" t="s">
        <v>842</v>
      </c>
      <c r="M243" s="147">
        <v>560</v>
      </c>
      <c r="N243" s="148">
        <v>1800</v>
      </c>
      <c r="O243" s="33">
        <v>2025</v>
      </c>
      <c r="P243" s="45" t="s">
        <v>10</v>
      </c>
      <c r="Q243" s="45" t="s">
        <v>687</v>
      </c>
    </row>
    <row r="244" ht="34.95" customHeight="1" spans="1:17">
      <c r="A244" s="31">
        <v>240</v>
      </c>
      <c r="B244" s="32" t="s">
        <v>883</v>
      </c>
      <c r="C244" s="125" t="s">
        <v>884</v>
      </c>
      <c r="D244" s="33" t="s">
        <v>440</v>
      </c>
      <c r="E244" s="403" t="s">
        <v>885</v>
      </c>
      <c r="F244" s="32" t="s">
        <v>886</v>
      </c>
      <c r="G244" s="356">
        <v>59.9</v>
      </c>
      <c r="H244" s="356">
        <v>59.9</v>
      </c>
      <c r="I244" s="356">
        <v>0</v>
      </c>
      <c r="J244" s="356">
        <v>0</v>
      </c>
      <c r="K244" s="402" t="s">
        <v>887</v>
      </c>
      <c r="L244" s="32" t="s">
        <v>842</v>
      </c>
      <c r="M244" s="147">
        <v>262</v>
      </c>
      <c r="N244" s="148">
        <v>1480</v>
      </c>
      <c r="O244" s="33">
        <v>2025</v>
      </c>
      <c r="P244" s="45" t="s">
        <v>10</v>
      </c>
      <c r="Q244" s="45" t="s">
        <v>687</v>
      </c>
    </row>
    <row r="245" ht="34.95" customHeight="1" spans="1:17">
      <c r="A245" s="31">
        <v>241</v>
      </c>
      <c r="B245" s="32" t="s">
        <v>888</v>
      </c>
      <c r="C245" s="125" t="s">
        <v>884</v>
      </c>
      <c r="D245" s="33" t="s">
        <v>440</v>
      </c>
      <c r="E245" s="403" t="s">
        <v>885</v>
      </c>
      <c r="F245" s="32" t="s">
        <v>889</v>
      </c>
      <c r="G245" s="356">
        <v>33.6</v>
      </c>
      <c r="H245" s="356">
        <v>33.6</v>
      </c>
      <c r="I245" s="356">
        <v>0</v>
      </c>
      <c r="J245" s="356">
        <v>0</v>
      </c>
      <c r="K245" s="402" t="s">
        <v>890</v>
      </c>
      <c r="L245" s="32" t="s">
        <v>842</v>
      </c>
      <c r="M245" s="147">
        <v>387</v>
      </c>
      <c r="N245" s="148">
        <v>1300</v>
      </c>
      <c r="O245" s="33">
        <v>2025</v>
      </c>
      <c r="P245" s="45" t="s">
        <v>10</v>
      </c>
      <c r="Q245" s="45" t="s">
        <v>687</v>
      </c>
    </row>
    <row r="246" ht="34.95" customHeight="1" spans="1:17">
      <c r="A246" s="31">
        <v>242</v>
      </c>
      <c r="B246" s="32" t="s">
        <v>891</v>
      </c>
      <c r="C246" s="125" t="s">
        <v>884</v>
      </c>
      <c r="D246" s="33" t="s">
        <v>440</v>
      </c>
      <c r="E246" s="403" t="s">
        <v>885</v>
      </c>
      <c r="F246" s="32" t="s">
        <v>892</v>
      </c>
      <c r="G246" s="356">
        <v>47.25</v>
      </c>
      <c r="H246" s="356">
        <v>47.25</v>
      </c>
      <c r="I246" s="356">
        <v>0</v>
      </c>
      <c r="J246" s="356">
        <v>0</v>
      </c>
      <c r="K246" s="402" t="s">
        <v>893</v>
      </c>
      <c r="L246" s="32" t="s">
        <v>842</v>
      </c>
      <c r="M246" s="147">
        <v>433</v>
      </c>
      <c r="N246" s="148">
        <v>1598</v>
      </c>
      <c r="O246" s="33">
        <v>2025</v>
      </c>
      <c r="P246" s="45" t="s">
        <v>10</v>
      </c>
      <c r="Q246" s="45" t="s">
        <v>687</v>
      </c>
    </row>
    <row r="247" ht="34.95" customHeight="1" spans="1:17">
      <c r="A247" s="31">
        <v>243</v>
      </c>
      <c r="B247" s="171" t="s">
        <v>894</v>
      </c>
      <c r="C247" s="33" t="s">
        <v>40</v>
      </c>
      <c r="D247" s="33" t="s">
        <v>440</v>
      </c>
      <c r="E247" s="172" t="s">
        <v>502</v>
      </c>
      <c r="F247" s="32" t="s">
        <v>895</v>
      </c>
      <c r="G247" s="356">
        <v>45</v>
      </c>
      <c r="H247" s="356">
        <v>45</v>
      </c>
      <c r="I247" s="356">
        <v>0</v>
      </c>
      <c r="J247" s="356">
        <v>0</v>
      </c>
      <c r="K247" s="402" t="s">
        <v>769</v>
      </c>
      <c r="L247" s="32" t="s">
        <v>842</v>
      </c>
      <c r="M247" s="239">
        <v>50</v>
      </c>
      <c r="N247" s="240">
        <v>150</v>
      </c>
      <c r="O247" s="241">
        <v>2025</v>
      </c>
      <c r="P247" s="45" t="s">
        <v>10</v>
      </c>
      <c r="Q247" s="45" t="s">
        <v>687</v>
      </c>
    </row>
    <row r="248" ht="34.95" customHeight="1" spans="1:17">
      <c r="A248" s="31">
        <v>244</v>
      </c>
      <c r="B248" s="171" t="s">
        <v>896</v>
      </c>
      <c r="C248" s="33" t="s">
        <v>40</v>
      </c>
      <c r="D248" s="33" t="s">
        <v>440</v>
      </c>
      <c r="E248" s="172" t="s">
        <v>897</v>
      </c>
      <c r="F248" s="32" t="s">
        <v>898</v>
      </c>
      <c r="G248" s="356">
        <v>378</v>
      </c>
      <c r="H248" s="356">
        <v>378</v>
      </c>
      <c r="I248" s="356">
        <v>0</v>
      </c>
      <c r="J248" s="356">
        <v>0</v>
      </c>
      <c r="K248" s="402" t="s">
        <v>899</v>
      </c>
      <c r="L248" s="32" t="s">
        <v>842</v>
      </c>
      <c r="M248" s="239">
        <v>218</v>
      </c>
      <c r="N248" s="240">
        <v>658</v>
      </c>
      <c r="O248" s="241">
        <v>2025</v>
      </c>
      <c r="P248" s="45" t="s">
        <v>10</v>
      </c>
      <c r="Q248" s="45" t="s">
        <v>687</v>
      </c>
    </row>
    <row r="249" ht="54" customHeight="1" spans="1:17">
      <c r="A249" s="31">
        <v>245</v>
      </c>
      <c r="B249" s="385" t="s">
        <v>900</v>
      </c>
      <c r="C249" s="404" t="s">
        <v>40</v>
      </c>
      <c r="D249" s="33" t="s">
        <v>440</v>
      </c>
      <c r="E249" s="404" t="s">
        <v>480</v>
      </c>
      <c r="F249" s="385" t="s">
        <v>901</v>
      </c>
      <c r="G249" s="356">
        <v>35</v>
      </c>
      <c r="H249" s="356">
        <v>35</v>
      </c>
      <c r="I249" s="356">
        <v>0</v>
      </c>
      <c r="J249" s="356">
        <v>0</v>
      </c>
      <c r="K249" s="385" t="s">
        <v>902</v>
      </c>
      <c r="L249" s="32" t="s">
        <v>842</v>
      </c>
      <c r="M249" s="422">
        <v>126</v>
      </c>
      <c r="N249" s="423">
        <v>387</v>
      </c>
      <c r="O249" s="423">
        <v>2025</v>
      </c>
      <c r="P249" s="45" t="s">
        <v>10</v>
      </c>
      <c r="Q249" s="45" t="s">
        <v>687</v>
      </c>
    </row>
    <row r="250" s="24" customFormat="1" ht="34.95" customHeight="1" spans="1:17">
      <c r="A250" s="31">
        <v>246</v>
      </c>
      <c r="B250" s="32" t="s">
        <v>903</v>
      </c>
      <c r="C250" s="31" t="s">
        <v>40</v>
      </c>
      <c r="D250" s="33" t="s">
        <v>440</v>
      </c>
      <c r="E250" s="31" t="s">
        <v>490</v>
      </c>
      <c r="F250" s="32" t="s">
        <v>904</v>
      </c>
      <c r="G250" s="32">
        <v>58.98</v>
      </c>
      <c r="H250" s="32">
        <v>58.98</v>
      </c>
      <c r="I250" s="32">
        <v>0</v>
      </c>
      <c r="J250" s="32">
        <v>0</v>
      </c>
      <c r="K250" s="32" t="s">
        <v>905</v>
      </c>
      <c r="L250" s="32" t="s">
        <v>271</v>
      </c>
      <c r="M250" s="56">
        <v>25</v>
      </c>
      <c r="N250" s="57">
        <v>60</v>
      </c>
      <c r="O250" s="57">
        <v>2025</v>
      </c>
      <c r="P250" s="45" t="s">
        <v>10</v>
      </c>
      <c r="Q250" s="45" t="s">
        <v>687</v>
      </c>
    </row>
    <row r="251" s="24" customFormat="1" ht="34.95" customHeight="1" spans="1:17">
      <c r="A251" s="31">
        <v>247</v>
      </c>
      <c r="B251" s="32" t="s">
        <v>906</v>
      </c>
      <c r="C251" s="31" t="s">
        <v>40</v>
      </c>
      <c r="D251" s="33" t="s">
        <v>440</v>
      </c>
      <c r="E251" s="31" t="s">
        <v>490</v>
      </c>
      <c r="F251" s="32" t="s">
        <v>907</v>
      </c>
      <c r="G251" s="32">
        <v>10.1</v>
      </c>
      <c r="H251" s="32">
        <v>10.1</v>
      </c>
      <c r="I251" s="32">
        <v>0</v>
      </c>
      <c r="J251" s="32">
        <v>0</v>
      </c>
      <c r="K251" s="32" t="s">
        <v>908</v>
      </c>
      <c r="L251" s="32" t="s">
        <v>271</v>
      </c>
      <c r="M251" s="56">
        <v>71</v>
      </c>
      <c r="N251" s="57">
        <v>189</v>
      </c>
      <c r="O251" s="57">
        <v>2025</v>
      </c>
      <c r="P251" s="45" t="s">
        <v>10</v>
      </c>
      <c r="Q251" s="45" t="s">
        <v>687</v>
      </c>
    </row>
    <row r="252" ht="34.95" customHeight="1" spans="1:17">
      <c r="A252" s="31">
        <v>248</v>
      </c>
      <c r="B252" s="171" t="s">
        <v>909</v>
      </c>
      <c r="C252" s="33" t="s">
        <v>40</v>
      </c>
      <c r="D252" s="33" t="s">
        <v>440</v>
      </c>
      <c r="E252" s="172" t="s">
        <v>495</v>
      </c>
      <c r="F252" s="32" t="s">
        <v>910</v>
      </c>
      <c r="G252" s="356">
        <v>58.89</v>
      </c>
      <c r="H252" s="356">
        <v>58.89</v>
      </c>
      <c r="I252" s="356">
        <v>0</v>
      </c>
      <c r="J252" s="356">
        <v>0</v>
      </c>
      <c r="K252" s="402" t="s">
        <v>911</v>
      </c>
      <c r="L252" s="32" t="s">
        <v>842</v>
      </c>
      <c r="M252" s="239">
        <v>192</v>
      </c>
      <c r="N252" s="240">
        <v>512</v>
      </c>
      <c r="O252" s="241">
        <v>2025</v>
      </c>
      <c r="P252" s="45" t="s">
        <v>10</v>
      </c>
      <c r="Q252" s="45" t="s">
        <v>687</v>
      </c>
    </row>
    <row r="253" ht="34.95" customHeight="1" spans="1:17">
      <c r="A253" s="31">
        <v>249</v>
      </c>
      <c r="B253" s="171" t="s">
        <v>912</v>
      </c>
      <c r="C253" s="33" t="s">
        <v>40</v>
      </c>
      <c r="D253" s="33" t="s">
        <v>440</v>
      </c>
      <c r="E253" s="172" t="s">
        <v>495</v>
      </c>
      <c r="F253" s="32" t="s">
        <v>913</v>
      </c>
      <c r="G253" s="356">
        <v>58.75</v>
      </c>
      <c r="H253" s="356">
        <v>58.75</v>
      </c>
      <c r="I253" s="356">
        <v>0</v>
      </c>
      <c r="J253" s="356">
        <v>0</v>
      </c>
      <c r="K253" s="402" t="s">
        <v>914</v>
      </c>
      <c r="L253" s="32" t="s">
        <v>842</v>
      </c>
      <c r="M253" s="239">
        <v>175</v>
      </c>
      <c r="N253" s="240">
        <v>498</v>
      </c>
      <c r="O253" s="241">
        <v>2025</v>
      </c>
      <c r="P253" s="45" t="s">
        <v>10</v>
      </c>
      <c r="Q253" s="45" t="s">
        <v>687</v>
      </c>
    </row>
    <row r="254" ht="34.95" customHeight="1" spans="1:17">
      <c r="A254" s="31">
        <v>250</v>
      </c>
      <c r="B254" s="32" t="s">
        <v>915</v>
      </c>
      <c r="C254" s="33" t="s">
        <v>40</v>
      </c>
      <c r="D254" s="33" t="s">
        <v>440</v>
      </c>
      <c r="E254" s="172" t="s">
        <v>495</v>
      </c>
      <c r="F254" s="32" t="s">
        <v>916</v>
      </c>
      <c r="G254" s="356">
        <v>58.1</v>
      </c>
      <c r="H254" s="356">
        <v>58.1</v>
      </c>
      <c r="I254" s="356">
        <v>0</v>
      </c>
      <c r="J254" s="356">
        <v>0</v>
      </c>
      <c r="K254" s="402" t="s">
        <v>917</v>
      </c>
      <c r="L254" s="32" t="s">
        <v>842</v>
      </c>
      <c r="M254" s="239">
        <v>182</v>
      </c>
      <c r="N254" s="240">
        <v>478</v>
      </c>
      <c r="O254" s="241">
        <v>2025</v>
      </c>
      <c r="P254" s="45" t="s">
        <v>10</v>
      </c>
      <c r="Q254" s="45" t="s">
        <v>687</v>
      </c>
    </row>
    <row r="255" ht="34.95" customHeight="1" spans="1:17">
      <c r="A255" s="31">
        <v>251</v>
      </c>
      <c r="B255" s="44" t="s">
        <v>918</v>
      </c>
      <c r="C255" s="485" t="s">
        <v>40</v>
      </c>
      <c r="D255" s="360" t="s">
        <v>88</v>
      </c>
      <c r="E255" s="485" t="s">
        <v>919</v>
      </c>
      <c r="F255" s="486" t="s">
        <v>920</v>
      </c>
      <c r="G255" s="356">
        <v>44.5</v>
      </c>
      <c r="H255" s="356">
        <v>44.5</v>
      </c>
      <c r="I255" s="356">
        <v>0</v>
      </c>
      <c r="J255" s="356">
        <v>0</v>
      </c>
      <c r="K255" s="486" t="s">
        <v>921</v>
      </c>
      <c r="L255" s="486" t="s">
        <v>45</v>
      </c>
      <c r="M255" s="485">
        <v>50</v>
      </c>
      <c r="N255" s="485">
        <v>160</v>
      </c>
      <c r="O255" s="491">
        <v>2025</v>
      </c>
      <c r="P255" s="45" t="s">
        <v>10</v>
      </c>
      <c r="Q255" s="45" t="s">
        <v>687</v>
      </c>
    </row>
    <row r="256" ht="43.95" customHeight="1" spans="1:17">
      <c r="A256" s="31">
        <v>252</v>
      </c>
      <c r="B256" s="44" t="s">
        <v>922</v>
      </c>
      <c r="C256" s="201" t="s">
        <v>40</v>
      </c>
      <c r="D256" s="360" t="s">
        <v>88</v>
      </c>
      <c r="E256" s="201" t="s">
        <v>144</v>
      </c>
      <c r="F256" s="91" t="s">
        <v>923</v>
      </c>
      <c r="G256" s="356">
        <v>70.88</v>
      </c>
      <c r="H256" s="356">
        <v>70.88</v>
      </c>
      <c r="I256" s="356">
        <v>0</v>
      </c>
      <c r="J256" s="356">
        <v>0</v>
      </c>
      <c r="K256" s="91" t="s">
        <v>924</v>
      </c>
      <c r="L256" s="91" t="s">
        <v>45</v>
      </c>
      <c r="M256" s="201">
        <v>190</v>
      </c>
      <c r="N256" s="201">
        <v>320</v>
      </c>
      <c r="O256" s="492">
        <v>2025</v>
      </c>
      <c r="P256" s="45" t="s">
        <v>10</v>
      </c>
      <c r="Q256" s="45" t="s">
        <v>687</v>
      </c>
    </row>
    <row r="257" ht="34.95" customHeight="1" spans="1:17">
      <c r="A257" s="31">
        <v>253</v>
      </c>
      <c r="B257" s="44" t="s">
        <v>925</v>
      </c>
      <c r="C257" s="485" t="s">
        <v>40</v>
      </c>
      <c r="D257" s="360" t="s">
        <v>88</v>
      </c>
      <c r="E257" s="485" t="s">
        <v>926</v>
      </c>
      <c r="F257" s="486" t="s">
        <v>927</v>
      </c>
      <c r="G257" s="356">
        <v>81.48</v>
      </c>
      <c r="H257" s="356">
        <v>81.48</v>
      </c>
      <c r="I257" s="356">
        <v>0</v>
      </c>
      <c r="J257" s="356">
        <v>0</v>
      </c>
      <c r="K257" s="486" t="s">
        <v>928</v>
      </c>
      <c r="L257" s="500" t="s">
        <v>45</v>
      </c>
      <c r="M257" s="485">
        <v>50</v>
      </c>
      <c r="N257" s="485">
        <v>185</v>
      </c>
      <c r="O257" s="491">
        <v>2025</v>
      </c>
      <c r="P257" s="45" t="s">
        <v>10</v>
      </c>
      <c r="Q257" s="45" t="s">
        <v>687</v>
      </c>
    </row>
    <row r="258" ht="34.95" customHeight="1" spans="1:17">
      <c r="A258" s="31">
        <v>254</v>
      </c>
      <c r="B258" s="44" t="s">
        <v>929</v>
      </c>
      <c r="C258" s="493" t="s">
        <v>40</v>
      </c>
      <c r="D258" s="360" t="s">
        <v>88</v>
      </c>
      <c r="E258" s="493" t="s">
        <v>154</v>
      </c>
      <c r="F258" s="486" t="s">
        <v>930</v>
      </c>
      <c r="G258" s="356">
        <v>44.35</v>
      </c>
      <c r="H258" s="356">
        <v>44.35</v>
      </c>
      <c r="I258" s="356">
        <v>0</v>
      </c>
      <c r="J258" s="356">
        <v>0</v>
      </c>
      <c r="K258" s="486" t="s">
        <v>931</v>
      </c>
      <c r="L258" s="44" t="s">
        <v>45</v>
      </c>
      <c r="M258" s="485">
        <v>95</v>
      </c>
      <c r="N258" s="485">
        <v>364</v>
      </c>
      <c r="O258" s="501">
        <v>2025</v>
      </c>
      <c r="P258" s="45" t="s">
        <v>10</v>
      </c>
      <c r="Q258" s="45" t="s">
        <v>687</v>
      </c>
    </row>
    <row r="259" ht="34.95" customHeight="1" spans="1:17">
      <c r="A259" s="31">
        <v>255</v>
      </c>
      <c r="B259" s="44" t="s">
        <v>932</v>
      </c>
      <c r="C259" s="68" t="s">
        <v>40</v>
      </c>
      <c r="D259" s="360" t="s">
        <v>88</v>
      </c>
      <c r="E259" s="68" t="s">
        <v>933</v>
      </c>
      <c r="F259" s="44" t="s">
        <v>934</v>
      </c>
      <c r="G259" s="356">
        <v>39.96</v>
      </c>
      <c r="H259" s="356">
        <v>39.96</v>
      </c>
      <c r="I259" s="356">
        <v>0</v>
      </c>
      <c r="J259" s="356">
        <v>0</v>
      </c>
      <c r="K259" s="44" t="s">
        <v>839</v>
      </c>
      <c r="L259" s="44" t="s">
        <v>45</v>
      </c>
      <c r="M259" s="68">
        <v>26</v>
      </c>
      <c r="N259" s="68">
        <v>81</v>
      </c>
      <c r="O259" s="502">
        <v>2025</v>
      </c>
      <c r="P259" s="45" t="s">
        <v>10</v>
      </c>
      <c r="Q259" s="45" t="s">
        <v>687</v>
      </c>
    </row>
    <row r="260" ht="34.95" customHeight="1" spans="1:17">
      <c r="A260" s="31">
        <v>256</v>
      </c>
      <c r="B260" s="44" t="s">
        <v>935</v>
      </c>
      <c r="C260" s="68" t="s">
        <v>40</v>
      </c>
      <c r="D260" s="360" t="s">
        <v>88</v>
      </c>
      <c r="E260" s="68" t="s">
        <v>100</v>
      </c>
      <c r="F260" s="44" t="s">
        <v>936</v>
      </c>
      <c r="G260" s="356">
        <v>62.68</v>
      </c>
      <c r="H260" s="356">
        <v>62.68</v>
      </c>
      <c r="I260" s="356">
        <v>0</v>
      </c>
      <c r="J260" s="356">
        <v>0</v>
      </c>
      <c r="K260" s="44" t="s">
        <v>937</v>
      </c>
      <c r="L260" s="44" t="s">
        <v>45</v>
      </c>
      <c r="M260" s="68">
        <v>50</v>
      </c>
      <c r="N260" s="68">
        <v>176</v>
      </c>
      <c r="O260" s="502">
        <v>2025</v>
      </c>
      <c r="P260" s="45" t="s">
        <v>10</v>
      </c>
      <c r="Q260" s="45" t="s">
        <v>687</v>
      </c>
    </row>
    <row r="261" ht="34.95" customHeight="1" spans="1:17">
      <c r="A261" s="31">
        <v>257</v>
      </c>
      <c r="B261" s="44" t="s">
        <v>938</v>
      </c>
      <c r="C261" s="201" t="s">
        <v>40</v>
      </c>
      <c r="D261" s="360" t="s">
        <v>88</v>
      </c>
      <c r="E261" s="201" t="s">
        <v>133</v>
      </c>
      <c r="F261" s="91" t="s">
        <v>939</v>
      </c>
      <c r="G261" s="356">
        <v>28.08</v>
      </c>
      <c r="H261" s="356">
        <v>28.08</v>
      </c>
      <c r="I261" s="356">
        <v>0</v>
      </c>
      <c r="J261" s="356">
        <v>0</v>
      </c>
      <c r="K261" s="91" t="s">
        <v>940</v>
      </c>
      <c r="L261" s="44" t="s">
        <v>45</v>
      </c>
      <c r="M261" s="201">
        <v>50</v>
      </c>
      <c r="N261" s="201">
        <v>212</v>
      </c>
      <c r="O261" s="492">
        <v>2025</v>
      </c>
      <c r="P261" s="45" t="s">
        <v>10</v>
      </c>
      <c r="Q261" s="45" t="s">
        <v>687</v>
      </c>
    </row>
    <row r="262" ht="34.95" customHeight="1" spans="1:17">
      <c r="A262" s="31">
        <v>258</v>
      </c>
      <c r="B262" s="44" t="s">
        <v>941</v>
      </c>
      <c r="C262" s="68" t="s">
        <v>40</v>
      </c>
      <c r="D262" s="360" t="s">
        <v>88</v>
      </c>
      <c r="E262" s="68" t="s">
        <v>933</v>
      </c>
      <c r="F262" s="44" t="s">
        <v>942</v>
      </c>
      <c r="G262" s="356">
        <v>54</v>
      </c>
      <c r="H262" s="356">
        <v>54</v>
      </c>
      <c r="I262" s="356">
        <v>0</v>
      </c>
      <c r="J262" s="356">
        <v>0</v>
      </c>
      <c r="K262" s="44" t="s">
        <v>848</v>
      </c>
      <c r="L262" s="44" t="s">
        <v>45</v>
      </c>
      <c r="M262" s="68">
        <v>32</v>
      </c>
      <c r="N262" s="68">
        <v>72</v>
      </c>
      <c r="O262" s="502">
        <v>2025</v>
      </c>
      <c r="P262" s="45" t="s">
        <v>10</v>
      </c>
      <c r="Q262" s="45" t="s">
        <v>687</v>
      </c>
    </row>
    <row r="263" ht="34.95" customHeight="1" spans="1:17">
      <c r="A263" s="31">
        <v>259</v>
      </c>
      <c r="B263" s="44" t="s">
        <v>943</v>
      </c>
      <c r="C263" s="201" t="s">
        <v>40</v>
      </c>
      <c r="D263" s="360" t="s">
        <v>88</v>
      </c>
      <c r="E263" s="201" t="s">
        <v>144</v>
      </c>
      <c r="F263" s="91" t="s">
        <v>944</v>
      </c>
      <c r="G263" s="356">
        <v>50.4</v>
      </c>
      <c r="H263" s="356">
        <v>50.4</v>
      </c>
      <c r="I263" s="356">
        <v>0</v>
      </c>
      <c r="J263" s="356">
        <v>0</v>
      </c>
      <c r="K263" s="91" t="s">
        <v>845</v>
      </c>
      <c r="L263" s="44" t="s">
        <v>45</v>
      </c>
      <c r="M263" s="201">
        <v>230</v>
      </c>
      <c r="N263" s="201">
        <v>419</v>
      </c>
      <c r="O263" s="492">
        <v>2025</v>
      </c>
      <c r="P263" s="45" t="s">
        <v>10</v>
      </c>
      <c r="Q263" s="45" t="s">
        <v>687</v>
      </c>
    </row>
    <row r="264" ht="34.95" customHeight="1" spans="1:17">
      <c r="A264" s="31">
        <v>260</v>
      </c>
      <c r="B264" s="44" t="s">
        <v>945</v>
      </c>
      <c r="C264" s="68" t="s">
        <v>40</v>
      </c>
      <c r="D264" s="360" t="s">
        <v>88</v>
      </c>
      <c r="E264" s="68" t="s">
        <v>100</v>
      </c>
      <c r="F264" s="44" t="s">
        <v>946</v>
      </c>
      <c r="G264" s="356">
        <v>18</v>
      </c>
      <c r="H264" s="356">
        <v>18</v>
      </c>
      <c r="I264" s="356">
        <v>0</v>
      </c>
      <c r="J264" s="356">
        <v>0</v>
      </c>
      <c r="K264" s="44" t="s">
        <v>947</v>
      </c>
      <c r="L264" s="44" t="s">
        <v>45</v>
      </c>
      <c r="M264" s="68">
        <v>34</v>
      </c>
      <c r="N264" s="68">
        <v>185</v>
      </c>
      <c r="O264" s="502">
        <v>2025</v>
      </c>
      <c r="P264" s="45" t="s">
        <v>10</v>
      </c>
      <c r="Q264" s="45" t="s">
        <v>687</v>
      </c>
    </row>
    <row r="265" ht="34.95" customHeight="1" spans="1:17">
      <c r="A265" s="31">
        <v>261</v>
      </c>
      <c r="B265" s="44" t="s">
        <v>948</v>
      </c>
      <c r="C265" s="68" t="s">
        <v>40</v>
      </c>
      <c r="D265" s="360" t="s">
        <v>88</v>
      </c>
      <c r="E265" s="68" t="s">
        <v>100</v>
      </c>
      <c r="F265" s="44" t="s">
        <v>949</v>
      </c>
      <c r="G265" s="356">
        <v>92.16</v>
      </c>
      <c r="H265" s="356">
        <v>92.16</v>
      </c>
      <c r="I265" s="356">
        <v>0</v>
      </c>
      <c r="J265" s="356">
        <v>0</v>
      </c>
      <c r="K265" s="44" t="s">
        <v>950</v>
      </c>
      <c r="L265" s="44" t="s">
        <v>951</v>
      </c>
      <c r="M265" s="68">
        <v>15</v>
      </c>
      <c r="N265" s="68">
        <v>35</v>
      </c>
      <c r="O265" s="502">
        <v>2025</v>
      </c>
      <c r="P265" s="45" t="s">
        <v>10</v>
      </c>
      <c r="Q265" s="45" t="s">
        <v>687</v>
      </c>
    </row>
    <row r="266" ht="33" customHeight="1" spans="1:17">
      <c r="A266" s="31">
        <v>262</v>
      </c>
      <c r="B266" s="44" t="s">
        <v>952</v>
      </c>
      <c r="C266" s="68" t="s">
        <v>40</v>
      </c>
      <c r="D266" s="360" t="s">
        <v>88</v>
      </c>
      <c r="E266" s="68" t="s">
        <v>100</v>
      </c>
      <c r="F266" s="44" t="s">
        <v>953</v>
      </c>
      <c r="G266" s="356">
        <v>21.6</v>
      </c>
      <c r="H266" s="356">
        <v>21.6</v>
      </c>
      <c r="I266" s="356">
        <v>0</v>
      </c>
      <c r="J266" s="356">
        <v>0</v>
      </c>
      <c r="K266" s="44" t="s">
        <v>954</v>
      </c>
      <c r="L266" s="44" t="s">
        <v>951</v>
      </c>
      <c r="M266" s="68">
        <v>10</v>
      </c>
      <c r="N266" s="68">
        <v>28</v>
      </c>
      <c r="O266" s="502">
        <v>2025</v>
      </c>
      <c r="P266" s="45" t="s">
        <v>10</v>
      </c>
      <c r="Q266" s="45" t="s">
        <v>687</v>
      </c>
    </row>
    <row r="267" s="20" customFormat="1" ht="33" customHeight="1" spans="1:17">
      <c r="A267" s="31">
        <v>263</v>
      </c>
      <c r="B267" s="44" t="s">
        <v>955</v>
      </c>
      <c r="C267" s="485" t="s">
        <v>40</v>
      </c>
      <c r="D267" s="360" t="s">
        <v>88</v>
      </c>
      <c r="E267" s="485" t="s">
        <v>919</v>
      </c>
      <c r="F267" s="486" t="s">
        <v>956</v>
      </c>
      <c r="G267" s="356">
        <v>18.9</v>
      </c>
      <c r="H267" s="356">
        <v>18.9</v>
      </c>
      <c r="I267" s="356">
        <v>0</v>
      </c>
      <c r="J267" s="356">
        <v>0</v>
      </c>
      <c r="K267" s="486" t="s">
        <v>728</v>
      </c>
      <c r="L267" s="486" t="s">
        <v>45</v>
      </c>
      <c r="M267" s="485">
        <v>55</v>
      </c>
      <c r="N267" s="485">
        <v>210</v>
      </c>
      <c r="O267" s="491">
        <v>2025</v>
      </c>
      <c r="P267" s="45" t="s">
        <v>10</v>
      </c>
      <c r="Q267" s="45" t="s">
        <v>687</v>
      </c>
    </row>
    <row r="268" s="20" customFormat="1" ht="33" customHeight="1" spans="1:17">
      <c r="A268" s="31">
        <v>264</v>
      </c>
      <c r="B268" s="44" t="s">
        <v>957</v>
      </c>
      <c r="C268" s="494" t="s">
        <v>40</v>
      </c>
      <c r="D268" s="360" t="s">
        <v>88</v>
      </c>
      <c r="E268" s="494" t="s">
        <v>125</v>
      </c>
      <c r="F268" s="44" t="s">
        <v>958</v>
      </c>
      <c r="G268" s="356">
        <v>43.2</v>
      </c>
      <c r="H268" s="356">
        <v>43.2</v>
      </c>
      <c r="I268" s="356">
        <v>0</v>
      </c>
      <c r="J268" s="356">
        <v>0</v>
      </c>
      <c r="K268" s="44" t="s">
        <v>959</v>
      </c>
      <c r="L268" s="44" t="s">
        <v>45</v>
      </c>
      <c r="M268" s="68">
        <v>32</v>
      </c>
      <c r="N268" s="68">
        <v>112</v>
      </c>
      <c r="O268" s="502">
        <v>2025</v>
      </c>
      <c r="P268" s="45" t="s">
        <v>10</v>
      </c>
      <c r="Q268" s="45" t="s">
        <v>687</v>
      </c>
    </row>
    <row r="269" s="20" customFormat="1" ht="33" customHeight="1" spans="1:17">
      <c r="A269" s="31">
        <v>265</v>
      </c>
      <c r="B269" s="44" t="s">
        <v>960</v>
      </c>
      <c r="C269" s="33" t="s">
        <v>40</v>
      </c>
      <c r="D269" s="360" t="s">
        <v>88</v>
      </c>
      <c r="E269" s="33" t="s">
        <v>129</v>
      </c>
      <c r="F269" s="32" t="s">
        <v>961</v>
      </c>
      <c r="G269" s="356">
        <v>25.92</v>
      </c>
      <c r="H269" s="356">
        <v>25.92</v>
      </c>
      <c r="I269" s="356">
        <v>0</v>
      </c>
      <c r="J269" s="356">
        <v>0</v>
      </c>
      <c r="K269" s="91" t="s">
        <v>710</v>
      </c>
      <c r="L269" s="44" t="s">
        <v>45</v>
      </c>
      <c r="M269" s="33">
        <v>120</v>
      </c>
      <c r="N269" s="55">
        <v>350</v>
      </c>
      <c r="O269" s="503">
        <v>2025</v>
      </c>
      <c r="P269" s="45" t="s">
        <v>10</v>
      </c>
      <c r="Q269" s="45" t="s">
        <v>687</v>
      </c>
    </row>
    <row r="270" s="20" customFormat="1" ht="33" customHeight="1" spans="1:17">
      <c r="A270" s="31">
        <v>266</v>
      </c>
      <c r="B270" s="44" t="s">
        <v>962</v>
      </c>
      <c r="C270" s="201" t="s">
        <v>40</v>
      </c>
      <c r="D270" s="360" t="s">
        <v>88</v>
      </c>
      <c r="E270" s="201" t="s">
        <v>129</v>
      </c>
      <c r="F270" s="495" t="s">
        <v>963</v>
      </c>
      <c r="G270" s="356">
        <v>41.04</v>
      </c>
      <c r="H270" s="356">
        <v>41.04</v>
      </c>
      <c r="I270" s="356">
        <v>0</v>
      </c>
      <c r="J270" s="356">
        <v>0</v>
      </c>
      <c r="K270" s="91" t="s">
        <v>722</v>
      </c>
      <c r="L270" s="44" t="s">
        <v>45</v>
      </c>
      <c r="M270" s="201">
        <v>232</v>
      </c>
      <c r="N270" s="201">
        <v>1070</v>
      </c>
      <c r="O270" s="503">
        <v>2025</v>
      </c>
      <c r="P270" s="45" t="s">
        <v>10</v>
      </c>
      <c r="Q270" s="45" t="s">
        <v>687</v>
      </c>
    </row>
    <row r="271" s="338" customFormat="1" ht="33" customHeight="1" spans="1:17">
      <c r="A271" s="31">
        <v>267</v>
      </c>
      <c r="B271" s="44" t="s">
        <v>964</v>
      </c>
      <c r="C271" s="201" t="s">
        <v>40</v>
      </c>
      <c r="D271" s="360" t="s">
        <v>88</v>
      </c>
      <c r="E271" s="201" t="s">
        <v>133</v>
      </c>
      <c r="F271" s="91" t="s">
        <v>965</v>
      </c>
      <c r="G271" s="356">
        <v>50.69</v>
      </c>
      <c r="H271" s="356">
        <v>50.69</v>
      </c>
      <c r="I271" s="356">
        <v>0</v>
      </c>
      <c r="J271" s="356">
        <v>0</v>
      </c>
      <c r="K271" s="91" t="s">
        <v>966</v>
      </c>
      <c r="L271" s="44" t="s">
        <v>45</v>
      </c>
      <c r="M271" s="201">
        <v>85</v>
      </c>
      <c r="N271" s="201">
        <v>392</v>
      </c>
      <c r="O271" s="492">
        <v>2025</v>
      </c>
      <c r="P271" s="45" t="s">
        <v>10</v>
      </c>
      <c r="Q271" s="45" t="s">
        <v>687</v>
      </c>
    </row>
    <row r="272" s="338" customFormat="1" ht="33" customHeight="1" spans="1:17">
      <c r="A272" s="31">
        <v>268</v>
      </c>
      <c r="B272" s="44" t="s">
        <v>967</v>
      </c>
      <c r="C272" s="68" t="s">
        <v>40</v>
      </c>
      <c r="D272" s="360" t="s">
        <v>88</v>
      </c>
      <c r="E272" s="68" t="s">
        <v>100</v>
      </c>
      <c r="F272" s="44" t="s">
        <v>968</v>
      </c>
      <c r="G272" s="356">
        <v>10.8</v>
      </c>
      <c r="H272" s="356">
        <v>10.8</v>
      </c>
      <c r="I272" s="356">
        <v>0</v>
      </c>
      <c r="J272" s="356">
        <v>0</v>
      </c>
      <c r="K272" s="44" t="s">
        <v>813</v>
      </c>
      <c r="L272" s="44" t="s">
        <v>45</v>
      </c>
      <c r="M272" s="210">
        <v>30</v>
      </c>
      <c r="N272" s="210">
        <v>65</v>
      </c>
      <c r="O272" s="502">
        <v>2025</v>
      </c>
      <c r="P272" s="45" t="s">
        <v>10</v>
      </c>
      <c r="Q272" s="45" t="s">
        <v>687</v>
      </c>
    </row>
    <row r="273" s="338" customFormat="1" ht="33" customHeight="1" spans="1:17">
      <c r="A273" s="31">
        <v>269</v>
      </c>
      <c r="B273" s="44" t="s">
        <v>969</v>
      </c>
      <c r="C273" s="201" t="s">
        <v>40</v>
      </c>
      <c r="D273" s="360" t="s">
        <v>88</v>
      </c>
      <c r="E273" s="201" t="s">
        <v>144</v>
      </c>
      <c r="F273" s="91" t="s">
        <v>970</v>
      </c>
      <c r="G273" s="356">
        <v>28.8</v>
      </c>
      <c r="H273" s="356">
        <v>28.8</v>
      </c>
      <c r="I273" s="356">
        <v>0</v>
      </c>
      <c r="J273" s="356">
        <v>0</v>
      </c>
      <c r="K273" s="91" t="s">
        <v>971</v>
      </c>
      <c r="L273" s="44" t="s">
        <v>45</v>
      </c>
      <c r="M273" s="201">
        <v>70</v>
      </c>
      <c r="N273" s="201">
        <v>220</v>
      </c>
      <c r="O273" s="492">
        <v>2025</v>
      </c>
      <c r="P273" s="45" t="s">
        <v>10</v>
      </c>
      <c r="Q273" s="45" t="s">
        <v>687</v>
      </c>
    </row>
    <row r="274" s="338" customFormat="1" ht="33" customHeight="1" spans="1:17">
      <c r="A274" s="31">
        <v>270</v>
      </c>
      <c r="B274" s="44" t="s">
        <v>972</v>
      </c>
      <c r="C274" s="201" t="s">
        <v>40</v>
      </c>
      <c r="D274" s="360" t="s">
        <v>88</v>
      </c>
      <c r="E274" s="201" t="s">
        <v>144</v>
      </c>
      <c r="F274" s="91" t="s">
        <v>973</v>
      </c>
      <c r="G274" s="356">
        <v>14.4</v>
      </c>
      <c r="H274" s="356">
        <v>14.4</v>
      </c>
      <c r="I274" s="356">
        <v>0</v>
      </c>
      <c r="J274" s="356">
        <v>0</v>
      </c>
      <c r="K274" s="91" t="s">
        <v>809</v>
      </c>
      <c r="L274" s="44" t="s">
        <v>45</v>
      </c>
      <c r="M274" s="201">
        <v>60</v>
      </c>
      <c r="N274" s="201">
        <v>190</v>
      </c>
      <c r="O274" s="492">
        <v>2025</v>
      </c>
      <c r="P274" s="45" t="s">
        <v>10</v>
      </c>
      <c r="Q274" s="45" t="s">
        <v>687</v>
      </c>
    </row>
    <row r="275" s="338" customFormat="1" ht="33" customHeight="1" spans="1:17">
      <c r="A275" s="31">
        <v>271</v>
      </c>
      <c r="B275" s="44" t="s">
        <v>974</v>
      </c>
      <c r="C275" s="380" t="s">
        <v>40</v>
      </c>
      <c r="D275" s="360" t="s">
        <v>88</v>
      </c>
      <c r="E275" s="496" t="s">
        <v>926</v>
      </c>
      <c r="F275" s="356" t="s">
        <v>975</v>
      </c>
      <c r="G275" s="356">
        <v>78.89</v>
      </c>
      <c r="H275" s="356">
        <v>78.89</v>
      </c>
      <c r="I275" s="356">
        <v>0</v>
      </c>
      <c r="J275" s="356">
        <v>0</v>
      </c>
      <c r="K275" s="500" t="s">
        <v>976</v>
      </c>
      <c r="L275" s="500" t="s">
        <v>45</v>
      </c>
      <c r="M275" s="380">
        <v>26</v>
      </c>
      <c r="N275" s="380">
        <v>130</v>
      </c>
      <c r="O275" s="504">
        <v>2025</v>
      </c>
      <c r="P275" s="45" t="s">
        <v>10</v>
      </c>
      <c r="Q275" s="45" t="s">
        <v>687</v>
      </c>
    </row>
    <row r="276" s="338" customFormat="1" ht="33" customHeight="1" spans="1:17">
      <c r="A276" s="31">
        <v>272</v>
      </c>
      <c r="B276" s="44" t="s">
        <v>977</v>
      </c>
      <c r="C276" s="380" t="s">
        <v>978</v>
      </c>
      <c r="D276" s="360" t="s">
        <v>88</v>
      </c>
      <c r="E276" s="496" t="s">
        <v>926</v>
      </c>
      <c r="F276" s="356" t="s">
        <v>979</v>
      </c>
      <c r="G276" s="356">
        <v>17.64</v>
      </c>
      <c r="H276" s="356">
        <v>17.64</v>
      </c>
      <c r="I276" s="356">
        <v>0</v>
      </c>
      <c r="J276" s="356">
        <v>0</v>
      </c>
      <c r="K276" s="505" t="s">
        <v>980</v>
      </c>
      <c r="L276" s="500" t="s">
        <v>45</v>
      </c>
      <c r="M276" s="358">
        <v>135</v>
      </c>
      <c r="N276" s="358">
        <v>330</v>
      </c>
      <c r="O276" s="504">
        <v>2025</v>
      </c>
      <c r="P276" s="45" t="s">
        <v>10</v>
      </c>
      <c r="Q276" s="45" t="s">
        <v>687</v>
      </c>
    </row>
    <row r="277" s="338" customFormat="1" ht="43.05" customHeight="1" spans="1:17">
      <c r="A277" s="31">
        <v>273</v>
      </c>
      <c r="B277" s="44" t="s">
        <v>981</v>
      </c>
      <c r="C277" s="380" t="s">
        <v>40</v>
      </c>
      <c r="D277" s="360" t="s">
        <v>88</v>
      </c>
      <c r="E277" s="219" t="s">
        <v>154</v>
      </c>
      <c r="F277" s="486" t="s">
        <v>982</v>
      </c>
      <c r="G277" s="356">
        <v>32.56</v>
      </c>
      <c r="H277" s="356">
        <v>32.56</v>
      </c>
      <c r="I277" s="356">
        <v>0</v>
      </c>
      <c r="J277" s="356">
        <v>0</v>
      </c>
      <c r="K277" s="486" t="s">
        <v>983</v>
      </c>
      <c r="L277" s="44" t="s">
        <v>45</v>
      </c>
      <c r="M277" s="485">
        <v>236</v>
      </c>
      <c r="N277" s="485">
        <v>687</v>
      </c>
      <c r="O277" s="504">
        <v>2025</v>
      </c>
      <c r="P277" s="45" t="s">
        <v>10</v>
      </c>
      <c r="Q277" s="45" t="s">
        <v>687</v>
      </c>
    </row>
    <row r="278" s="338" customFormat="1" ht="45" customHeight="1" spans="1:17">
      <c r="A278" s="31">
        <v>274</v>
      </c>
      <c r="B278" s="44" t="s">
        <v>984</v>
      </c>
      <c r="C278" s="380" t="s">
        <v>40</v>
      </c>
      <c r="D278" s="360" t="s">
        <v>88</v>
      </c>
      <c r="E278" s="493" t="s">
        <v>154</v>
      </c>
      <c r="F278" s="486" t="s">
        <v>985</v>
      </c>
      <c r="G278" s="356">
        <v>26.05</v>
      </c>
      <c r="H278" s="356">
        <v>26.05</v>
      </c>
      <c r="I278" s="356">
        <v>0</v>
      </c>
      <c r="J278" s="356">
        <v>0</v>
      </c>
      <c r="K278" s="486" t="s">
        <v>986</v>
      </c>
      <c r="L278" s="44" t="s">
        <v>45</v>
      </c>
      <c r="M278" s="485">
        <v>135</v>
      </c>
      <c r="N278" s="485">
        <v>547</v>
      </c>
      <c r="O278" s="504">
        <v>2025</v>
      </c>
      <c r="P278" s="45" t="s">
        <v>10</v>
      </c>
      <c r="Q278" s="45" t="s">
        <v>687</v>
      </c>
    </row>
    <row r="279" s="338" customFormat="1" ht="52.95" customHeight="1" spans="1:17">
      <c r="A279" s="31">
        <v>275</v>
      </c>
      <c r="B279" s="44" t="s">
        <v>987</v>
      </c>
      <c r="C279" s="380" t="s">
        <v>40</v>
      </c>
      <c r="D279" s="360" t="s">
        <v>88</v>
      </c>
      <c r="E279" s="493" t="s">
        <v>154</v>
      </c>
      <c r="F279" s="486" t="s">
        <v>988</v>
      </c>
      <c r="G279" s="356">
        <v>17.2</v>
      </c>
      <c r="H279" s="356">
        <v>17.2</v>
      </c>
      <c r="I279" s="356">
        <v>0</v>
      </c>
      <c r="J279" s="356">
        <v>0</v>
      </c>
      <c r="K279" s="486" t="s">
        <v>989</v>
      </c>
      <c r="L279" s="44" t="s">
        <v>45</v>
      </c>
      <c r="M279" s="485">
        <v>136</v>
      </c>
      <c r="N279" s="485">
        <v>545</v>
      </c>
      <c r="O279" s="504">
        <v>2025</v>
      </c>
      <c r="P279" s="45" t="s">
        <v>10</v>
      </c>
      <c r="Q279" s="45" t="s">
        <v>687</v>
      </c>
    </row>
    <row r="280" s="338" customFormat="1" ht="34.95" customHeight="1" spans="1:17">
      <c r="A280" s="31">
        <v>276</v>
      </c>
      <c r="B280" s="44" t="s">
        <v>990</v>
      </c>
      <c r="C280" s="380" t="s">
        <v>40</v>
      </c>
      <c r="D280" s="360" t="s">
        <v>88</v>
      </c>
      <c r="E280" s="493" t="s">
        <v>154</v>
      </c>
      <c r="F280" s="486" t="s">
        <v>991</v>
      </c>
      <c r="G280" s="356">
        <v>18.92</v>
      </c>
      <c r="H280" s="356">
        <v>18.92</v>
      </c>
      <c r="I280" s="356">
        <v>0</v>
      </c>
      <c r="J280" s="356">
        <v>0</v>
      </c>
      <c r="K280" s="486" t="s">
        <v>992</v>
      </c>
      <c r="L280" s="44" t="s">
        <v>45</v>
      </c>
      <c r="M280" s="485">
        <v>103</v>
      </c>
      <c r="N280" s="485">
        <v>396</v>
      </c>
      <c r="O280" s="504">
        <v>2025</v>
      </c>
      <c r="P280" s="45" t="s">
        <v>10</v>
      </c>
      <c r="Q280" s="45" t="s">
        <v>687</v>
      </c>
    </row>
    <row r="281" s="338" customFormat="1" ht="34.95" customHeight="1" spans="1:17">
      <c r="A281" s="31">
        <v>277</v>
      </c>
      <c r="B281" s="32" t="s">
        <v>993</v>
      </c>
      <c r="C281" s="32" t="s">
        <v>40</v>
      </c>
      <c r="D281" s="392" t="s">
        <v>387</v>
      </c>
      <c r="E281" s="33" t="s">
        <v>994</v>
      </c>
      <c r="F281" s="32" t="s">
        <v>995</v>
      </c>
      <c r="G281" s="356">
        <v>35.2</v>
      </c>
      <c r="H281" s="356">
        <v>35.2</v>
      </c>
      <c r="I281" s="356">
        <v>0</v>
      </c>
      <c r="J281" s="356">
        <v>0</v>
      </c>
      <c r="K281" s="32" t="s">
        <v>996</v>
      </c>
      <c r="L281" s="32" t="s">
        <v>997</v>
      </c>
      <c r="M281" s="43">
        <v>223</v>
      </c>
      <c r="N281" s="43">
        <v>621</v>
      </c>
      <c r="O281" s="33">
        <v>2025</v>
      </c>
      <c r="P281" s="45" t="s">
        <v>10</v>
      </c>
      <c r="Q281" s="45" t="s">
        <v>687</v>
      </c>
    </row>
    <row r="282" s="338" customFormat="1" ht="34.95" customHeight="1" spans="1:17">
      <c r="A282" s="31">
        <v>278</v>
      </c>
      <c r="B282" s="32" t="s">
        <v>998</v>
      </c>
      <c r="C282" s="32" t="s">
        <v>40</v>
      </c>
      <c r="D282" s="392" t="s">
        <v>387</v>
      </c>
      <c r="E282" s="33" t="s">
        <v>994</v>
      </c>
      <c r="F282" s="32" t="s">
        <v>999</v>
      </c>
      <c r="G282" s="356">
        <v>107.25</v>
      </c>
      <c r="H282" s="356">
        <v>107.25</v>
      </c>
      <c r="I282" s="356">
        <v>0</v>
      </c>
      <c r="J282" s="356">
        <v>0</v>
      </c>
      <c r="K282" s="32" t="s">
        <v>1000</v>
      </c>
      <c r="L282" s="32" t="s">
        <v>997</v>
      </c>
      <c r="M282" s="43">
        <v>628</v>
      </c>
      <c r="N282" s="43">
        <v>2628</v>
      </c>
      <c r="O282" s="33">
        <v>2025</v>
      </c>
      <c r="P282" s="45" t="s">
        <v>10</v>
      </c>
      <c r="Q282" s="45" t="s">
        <v>687</v>
      </c>
    </row>
    <row r="283" s="338" customFormat="1" ht="51" customHeight="1" spans="1:17">
      <c r="A283" s="31">
        <v>279</v>
      </c>
      <c r="B283" s="32" t="s">
        <v>1001</v>
      </c>
      <c r="C283" s="32" t="s">
        <v>40</v>
      </c>
      <c r="D283" s="392" t="s">
        <v>387</v>
      </c>
      <c r="E283" s="33" t="s">
        <v>994</v>
      </c>
      <c r="F283" s="102" t="s">
        <v>1002</v>
      </c>
      <c r="G283" s="356">
        <v>41.43</v>
      </c>
      <c r="H283" s="356">
        <v>41.43</v>
      </c>
      <c r="I283" s="356">
        <v>0</v>
      </c>
      <c r="J283" s="356">
        <v>0</v>
      </c>
      <c r="K283" s="102" t="s">
        <v>1003</v>
      </c>
      <c r="L283" s="32" t="s">
        <v>997</v>
      </c>
      <c r="M283" s="43">
        <v>486</v>
      </c>
      <c r="N283" s="43">
        <v>1946</v>
      </c>
      <c r="O283" s="33">
        <v>2025</v>
      </c>
      <c r="P283" s="45" t="s">
        <v>10</v>
      </c>
      <c r="Q283" s="45" t="s">
        <v>687</v>
      </c>
    </row>
    <row r="284" s="338" customFormat="1" ht="51" customHeight="1" spans="1:17">
      <c r="A284" s="31">
        <v>280</v>
      </c>
      <c r="B284" s="32" t="s">
        <v>1004</v>
      </c>
      <c r="C284" s="32" t="s">
        <v>40</v>
      </c>
      <c r="D284" s="392" t="s">
        <v>387</v>
      </c>
      <c r="E284" s="33" t="s">
        <v>994</v>
      </c>
      <c r="F284" s="32" t="s">
        <v>1005</v>
      </c>
      <c r="G284" s="356">
        <v>48.24</v>
      </c>
      <c r="H284" s="356">
        <v>48.24</v>
      </c>
      <c r="I284" s="356">
        <v>0</v>
      </c>
      <c r="J284" s="356">
        <v>0</v>
      </c>
      <c r="K284" s="102" t="s">
        <v>1006</v>
      </c>
      <c r="L284" s="32" t="s">
        <v>997</v>
      </c>
      <c r="M284" s="43">
        <v>80</v>
      </c>
      <c r="N284" s="43">
        <v>320</v>
      </c>
      <c r="O284" s="33">
        <v>2025</v>
      </c>
      <c r="P284" s="45" t="s">
        <v>10</v>
      </c>
      <c r="Q284" s="45" t="s">
        <v>687</v>
      </c>
    </row>
    <row r="285" s="338" customFormat="1" ht="51" customHeight="1" spans="1:17">
      <c r="A285" s="31">
        <v>281</v>
      </c>
      <c r="B285" s="32" t="s">
        <v>1007</v>
      </c>
      <c r="C285" s="32" t="s">
        <v>40</v>
      </c>
      <c r="D285" s="392" t="s">
        <v>387</v>
      </c>
      <c r="E285" s="33" t="s">
        <v>994</v>
      </c>
      <c r="F285" s="32" t="s">
        <v>1008</v>
      </c>
      <c r="G285" s="356">
        <v>9.93</v>
      </c>
      <c r="H285" s="356">
        <v>9.93</v>
      </c>
      <c r="I285" s="356">
        <v>0</v>
      </c>
      <c r="J285" s="356">
        <v>0</v>
      </c>
      <c r="K285" s="102" t="s">
        <v>1009</v>
      </c>
      <c r="L285" s="32" t="s">
        <v>391</v>
      </c>
      <c r="M285" s="43">
        <v>79</v>
      </c>
      <c r="N285" s="43">
        <v>350</v>
      </c>
      <c r="O285" s="33">
        <v>2025</v>
      </c>
      <c r="P285" s="45" t="s">
        <v>10</v>
      </c>
      <c r="Q285" s="45" t="s">
        <v>687</v>
      </c>
    </row>
    <row r="286" s="338" customFormat="1" ht="34.95" customHeight="1" spans="1:17">
      <c r="A286" s="31">
        <v>282</v>
      </c>
      <c r="B286" s="32" t="s">
        <v>1010</v>
      </c>
      <c r="C286" s="32" t="s">
        <v>40</v>
      </c>
      <c r="D286" s="392" t="s">
        <v>387</v>
      </c>
      <c r="E286" s="33" t="s">
        <v>1011</v>
      </c>
      <c r="F286" s="402" t="s">
        <v>1012</v>
      </c>
      <c r="G286" s="356">
        <v>40.28</v>
      </c>
      <c r="H286" s="356">
        <v>40.28</v>
      </c>
      <c r="I286" s="356">
        <v>0</v>
      </c>
      <c r="J286" s="356">
        <v>0</v>
      </c>
      <c r="K286" s="506" t="s">
        <v>1013</v>
      </c>
      <c r="L286" s="32" t="s">
        <v>997</v>
      </c>
      <c r="M286" s="43">
        <v>137</v>
      </c>
      <c r="N286" s="43">
        <v>885</v>
      </c>
      <c r="O286" s="33">
        <v>2025</v>
      </c>
      <c r="P286" s="45" t="s">
        <v>10</v>
      </c>
      <c r="Q286" s="45" t="s">
        <v>687</v>
      </c>
    </row>
    <row r="287" s="338" customFormat="1" ht="34.95" customHeight="1" spans="1:17">
      <c r="A287" s="31">
        <v>283</v>
      </c>
      <c r="B287" s="32" t="s">
        <v>1014</v>
      </c>
      <c r="C287" s="32" t="s">
        <v>40</v>
      </c>
      <c r="D287" s="392" t="s">
        <v>387</v>
      </c>
      <c r="E287" s="33" t="s">
        <v>1011</v>
      </c>
      <c r="F287" s="402" t="s">
        <v>1015</v>
      </c>
      <c r="G287" s="356">
        <v>52.92</v>
      </c>
      <c r="H287" s="356">
        <v>52.92</v>
      </c>
      <c r="I287" s="356">
        <v>0</v>
      </c>
      <c r="J287" s="356">
        <v>0</v>
      </c>
      <c r="K287" s="506" t="s">
        <v>1016</v>
      </c>
      <c r="L287" s="32" t="s">
        <v>997</v>
      </c>
      <c r="M287" s="43">
        <v>140</v>
      </c>
      <c r="N287" s="43">
        <v>921</v>
      </c>
      <c r="O287" s="33">
        <v>2025</v>
      </c>
      <c r="P287" s="45" t="s">
        <v>10</v>
      </c>
      <c r="Q287" s="45" t="s">
        <v>687</v>
      </c>
    </row>
    <row r="288" s="338" customFormat="1" ht="34.95" customHeight="1" spans="1:17">
      <c r="A288" s="31">
        <v>284</v>
      </c>
      <c r="B288" s="32" t="s">
        <v>1017</v>
      </c>
      <c r="C288" s="32" t="s">
        <v>40</v>
      </c>
      <c r="D288" s="392" t="s">
        <v>387</v>
      </c>
      <c r="E288" s="33" t="s">
        <v>1011</v>
      </c>
      <c r="F288" s="402" t="s">
        <v>1018</v>
      </c>
      <c r="G288" s="356">
        <v>48.97</v>
      </c>
      <c r="H288" s="356">
        <v>48.97</v>
      </c>
      <c r="I288" s="356">
        <v>0</v>
      </c>
      <c r="J288" s="356">
        <v>0</v>
      </c>
      <c r="K288" s="506" t="s">
        <v>1019</v>
      </c>
      <c r="L288" s="32" t="s">
        <v>997</v>
      </c>
      <c r="M288" s="43">
        <v>137</v>
      </c>
      <c r="N288" s="43">
        <v>786</v>
      </c>
      <c r="O288" s="33">
        <v>2025</v>
      </c>
      <c r="P288" s="45" t="s">
        <v>10</v>
      </c>
      <c r="Q288" s="45" t="s">
        <v>687</v>
      </c>
    </row>
    <row r="289" s="338" customFormat="1" ht="34.95" customHeight="1" spans="1:17">
      <c r="A289" s="31">
        <v>285</v>
      </c>
      <c r="B289" s="32" t="s">
        <v>1020</v>
      </c>
      <c r="C289" s="32" t="s">
        <v>40</v>
      </c>
      <c r="D289" s="392" t="s">
        <v>387</v>
      </c>
      <c r="E289" s="33" t="s">
        <v>1011</v>
      </c>
      <c r="F289" s="402" t="s">
        <v>1021</v>
      </c>
      <c r="G289" s="356">
        <v>32.04</v>
      </c>
      <c r="H289" s="356">
        <v>32.04</v>
      </c>
      <c r="I289" s="356">
        <v>0</v>
      </c>
      <c r="J289" s="356">
        <v>0</v>
      </c>
      <c r="K289" s="506" t="s">
        <v>1022</v>
      </c>
      <c r="L289" s="32" t="s">
        <v>997</v>
      </c>
      <c r="M289" s="43">
        <v>112</v>
      </c>
      <c r="N289" s="43">
        <v>650</v>
      </c>
      <c r="O289" s="33">
        <v>2025</v>
      </c>
      <c r="P289" s="45" t="s">
        <v>10</v>
      </c>
      <c r="Q289" s="45" t="s">
        <v>687</v>
      </c>
    </row>
    <row r="290" s="338" customFormat="1" ht="34.95" customHeight="1" spans="1:17">
      <c r="A290" s="31">
        <v>286</v>
      </c>
      <c r="B290" s="32" t="s">
        <v>1023</v>
      </c>
      <c r="C290" s="32" t="s">
        <v>40</v>
      </c>
      <c r="D290" s="392" t="s">
        <v>387</v>
      </c>
      <c r="E290" s="33" t="s">
        <v>1011</v>
      </c>
      <c r="F290" s="402" t="s">
        <v>1024</v>
      </c>
      <c r="G290" s="356">
        <v>49.03</v>
      </c>
      <c r="H290" s="356">
        <v>49.03</v>
      </c>
      <c r="I290" s="356">
        <v>0</v>
      </c>
      <c r="J290" s="356">
        <v>0</v>
      </c>
      <c r="K290" s="506" t="s">
        <v>1025</v>
      </c>
      <c r="L290" s="32" t="s">
        <v>997</v>
      </c>
      <c r="M290" s="43">
        <v>176</v>
      </c>
      <c r="N290" s="43">
        <v>820</v>
      </c>
      <c r="O290" s="33">
        <v>2025</v>
      </c>
      <c r="P290" s="45" t="s">
        <v>10</v>
      </c>
      <c r="Q290" s="45" t="s">
        <v>687</v>
      </c>
    </row>
    <row r="291" s="338" customFormat="1" ht="34.95" customHeight="1" spans="1:17">
      <c r="A291" s="31">
        <v>287</v>
      </c>
      <c r="B291" s="32" t="s">
        <v>1026</v>
      </c>
      <c r="C291" s="32" t="s">
        <v>40</v>
      </c>
      <c r="D291" s="392" t="s">
        <v>387</v>
      </c>
      <c r="E291" s="33" t="s">
        <v>1011</v>
      </c>
      <c r="F291" s="32" t="s">
        <v>1027</v>
      </c>
      <c r="G291" s="356">
        <v>40.48</v>
      </c>
      <c r="H291" s="356">
        <v>40.48</v>
      </c>
      <c r="I291" s="356">
        <v>0</v>
      </c>
      <c r="J291" s="356">
        <v>0</v>
      </c>
      <c r="K291" s="506" t="s">
        <v>1028</v>
      </c>
      <c r="L291" s="32" t="s">
        <v>997</v>
      </c>
      <c r="M291" s="43">
        <v>350</v>
      </c>
      <c r="N291" s="43">
        <v>1110</v>
      </c>
      <c r="O291" s="33">
        <v>2025</v>
      </c>
      <c r="P291" s="45" t="s">
        <v>10</v>
      </c>
      <c r="Q291" s="45" t="s">
        <v>687</v>
      </c>
    </row>
    <row r="292" s="338" customFormat="1" ht="34.95" customHeight="1" spans="1:17">
      <c r="A292" s="31">
        <v>288</v>
      </c>
      <c r="B292" s="32" t="s">
        <v>1029</v>
      </c>
      <c r="C292" s="32" t="s">
        <v>40</v>
      </c>
      <c r="D292" s="392" t="s">
        <v>387</v>
      </c>
      <c r="E292" s="33" t="s">
        <v>1011</v>
      </c>
      <c r="F292" s="32" t="s">
        <v>1030</v>
      </c>
      <c r="G292" s="356">
        <v>65.52</v>
      </c>
      <c r="H292" s="356">
        <v>65.52</v>
      </c>
      <c r="I292" s="356">
        <v>0</v>
      </c>
      <c r="J292" s="356">
        <v>0</v>
      </c>
      <c r="K292" s="506" t="s">
        <v>1031</v>
      </c>
      <c r="L292" s="32" t="s">
        <v>997</v>
      </c>
      <c r="M292" s="43">
        <v>330</v>
      </c>
      <c r="N292" s="43">
        <v>995</v>
      </c>
      <c r="O292" s="33">
        <v>2025</v>
      </c>
      <c r="P292" s="45" t="s">
        <v>10</v>
      </c>
      <c r="Q292" s="45" t="s">
        <v>687</v>
      </c>
    </row>
    <row r="293" s="338" customFormat="1" ht="34.95" customHeight="1" spans="1:17">
      <c r="A293" s="31">
        <v>289</v>
      </c>
      <c r="B293" s="32" t="s">
        <v>1032</v>
      </c>
      <c r="C293" s="32" t="s">
        <v>40</v>
      </c>
      <c r="D293" s="392" t="s">
        <v>387</v>
      </c>
      <c r="E293" s="33" t="s">
        <v>1033</v>
      </c>
      <c r="F293" s="32" t="s">
        <v>1034</v>
      </c>
      <c r="G293" s="356">
        <v>14.04</v>
      </c>
      <c r="H293" s="356">
        <v>14.04</v>
      </c>
      <c r="I293" s="356">
        <v>0</v>
      </c>
      <c r="J293" s="356">
        <v>0</v>
      </c>
      <c r="K293" s="102" t="s">
        <v>1035</v>
      </c>
      <c r="L293" s="32" t="s">
        <v>997</v>
      </c>
      <c r="M293" s="43">
        <v>44</v>
      </c>
      <c r="N293" s="43">
        <v>170</v>
      </c>
      <c r="O293" s="33">
        <v>2025</v>
      </c>
      <c r="P293" s="45" t="s">
        <v>10</v>
      </c>
      <c r="Q293" s="45" t="s">
        <v>687</v>
      </c>
    </row>
    <row r="294" s="338" customFormat="1" ht="34.95" customHeight="1" spans="1:17">
      <c r="A294" s="31">
        <v>290</v>
      </c>
      <c r="B294" s="32" t="s">
        <v>1036</v>
      </c>
      <c r="C294" s="32" t="s">
        <v>40</v>
      </c>
      <c r="D294" s="392" t="s">
        <v>387</v>
      </c>
      <c r="E294" s="33" t="s">
        <v>1033</v>
      </c>
      <c r="F294" s="32" t="s">
        <v>1037</v>
      </c>
      <c r="G294" s="356">
        <v>11.34</v>
      </c>
      <c r="H294" s="356">
        <v>11.34</v>
      </c>
      <c r="I294" s="356">
        <v>0</v>
      </c>
      <c r="J294" s="356">
        <v>0</v>
      </c>
      <c r="K294" s="102" t="s">
        <v>1038</v>
      </c>
      <c r="L294" s="32" t="s">
        <v>997</v>
      </c>
      <c r="M294" s="43">
        <v>87</v>
      </c>
      <c r="N294" s="43">
        <v>384</v>
      </c>
      <c r="O294" s="33">
        <v>2025</v>
      </c>
      <c r="P294" s="45" t="s">
        <v>10</v>
      </c>
      <c r="Q294" s="45" t="s">
        <v>687</v>
      </c>
    </row>
    <row r="295" s="338" customFormat="1" ht="34.95" customHeight="1" spans="1:17">
      <c r="A295" s="31">
        <v>291</v>
      </c>
      <c r="B295" s="32" t="s">
        <v>1039</v>
      </c>
      <c r="C295" s="32" t="s">
        <v>40</v>
      </c>
      <c r="D295" s="392" t="s">
        <v>387</v>
      </c>
      <c r="E295" s="33" t="s">
        <v>1033</v>
      </c>
      <c r="F295" s="32" t="s">
        <v>1040</v>
      </c>
      <c r="G295" s="356">
        <v>59.76</v>
      </c>
      <c r="H295" s="356">
        <v>59.76</v>
      </c>
      <c r="I295" s="356">
        <v>0</v>
      </c>
      <c r="J295" s="356">
        <v>0</v>
      </c>
      <c r="K295" s="102" t="s">
        <v>1041</v>
      </c>
      <c r="L295" s="32" t="s">
        <v>997</v>
      </c>
      <c r="M295" s="43">
        <v>130</v>
      </c>
      <c r="N295" s="43">
        <v>626</v>
      </c>
      <c r="O295" s="33">
        <v>2025</v>
      </c>
      <c r="P295" s="45" t="s">
        <v>10</v>
      </c>
      <c r="Q295" s="45" t="s">
        <v>687</v>
      </c>
    </row>
    <row r="296" s="338" customFormat="1" ht="34.95" customHeight="1" spans="1:17">
      <c r="A296" s="31">
        <v>292</v>
      </c>
      <c r="B296" s="32" t="s">
        <v>1042</v>
      </c>
      <c r="C296" s="32" t="s">
        <v>40</v>
      </c>
      <c r="D296" s="392" t="s">
        <v>387</v>
      </c>
      <c r="E296" s="33" t="s">
        <v>1033</v>
      </c>
      <c r="F296" s="32" t="s">
        <v>1043</v>
      </c>
      <c r="G296" s="356">
        <v>84.24</v>
      </c>
      <c r="H296" s="356">
        <v>84.24</v>
      </c>
      <c r="I296" s="356">
        <v>0</v>
      </c>
      <c r="J296" s="356">
        <v>0</v>
      </c>
      <c r="K296" s="102" t="s">
        <v>1044</v>
      </c>
      <c r="L296" s="32" t="s">
        <v>997</v>
      </c>
      <c r="M296" s="43" t="s">
        <v>1045</v>
      </c>
      <c r="N296" s="43" t="s">
        <v>1046</v>
      </c>
      <c r="O296" s="33">
        <v>2025</v>
      </c>
      <c r="P296" s="45" t="s">
        <v>10</v>
      </c>
      <c r="Q296" s="45" t="s">
        <v>687</v>
      </c>
    </row>
    <row r="297" s="338" customFormat="1" ht="34.95" customHeight="1" spans="1:17">
      <c r="A297" s="31">
        <v>293</v>
      </c>
      <c r="B297" s="399" t="s">
        <v>1047</v>
      </c>
      <c r="C297" s="402" t="s">
        <v>40</v>
      </c>
      <c r="D297" s="392" t="s">
        <v>387</v>
      </c>
      <c r="E297" s="380" t="s">
        <v>1033</v>
      </c>
      <c r="F297" s="402" t="s">
        <v>1048</v>
      </c>
      <c r="G297" s="356">
        <v>27</v>
      </c>
      <c r="H297" s="356">
        <v>27</v>
      </c>
      <c r="I297" s="356">
        <v>0</v>
      </c>
      <c r="J297" s="356">
        <v>0</v>
      </c>
      <c r="K297" s="402" t="s">
        <v>769</v>
      </c>
      <c r="L297" s="356" t="s">
        <v>997</v>
      </c>
      <c r="M297" s="507" t="s">
        <v>1045</v>
      </c>
      <c r="N297" s="507" t="s">
        <v>1046</v>
      </c>
      <c r="O297" s="33">
        <v>2025</v>
      </c>
      <c r="P297" s="45" t="s">
        <v>10</v>
      </c>
      <c r="Q297" s="45" t="s">
        <v>687</v>
      </c>
    </row>
    <row r="298" s="338" customFormat="1" ht="34.95" customHeight="1" spans="1:17">
      <c r="A298" s="31">
        <v>294</v>
      </c>
      <c r="B298" s="399" t="s">
        <v>1049</v>
      </c>
      <c r="C298" s="402" t="s">
        <v>40</v>
      </c>
      <c r="D298" s="392" t="s">
        <v>387</v>
      </c>
      <c r="E298" s="380" t="s">
        <v>1033</v>
      </c>
      <c r="F298" s="402" t="s">
        <v>1050</v>
      </c>
      <c r="G298" s="356">
        <v>28.08</v>
      </c>
      <c r="H298" s="356">
        <v>28.08</v>
      </c>
      <c r="I298" s="356">
        <v>0</v>
      </c>
      <c r="J298" s="356">
        <v>0</v>
      </c>
      <c r="K298" s="402" t="s">
        <v>1051</v>
      </c>
      <c r="L298" s="356" t="s">
        <v>997</v>
      </c>
      <c r="M298" s="508">
        <v>131</v>
      </c>
      <c r="N298" s="508">
        <v>545</v>
      </c>
      <c r="O298" s="33">
        <v>2025</v>
      </c>
      <c r="P298" s="45" t="s">
        <v>10</v>
      </c>
      <c r="Q298" s="45" t="s">
        <v>687</v>
      </c>
    </row>
    <row r="299" s="338" customFormat="1" ht="34.95" customHeight="1" spans="1:17">
      <c r="A299" s="31">
        <v>295</v>
      </c>
      <c r="B299" s="399" t="s">
        <v>1052</v>
      </c>
      <c r="C299" s="402" t="s">
        <v>40</v>
      </c>
      <c r="D299" s="392" t="s">
        <v>387</v>
      </c>
      <c r="E299" s="380" t="s">
        <v>1033</v>
      </c>
      <c r="F299" s="402" t="s">
        <v>1053</v>
      </c>
      <c r="G299" s="356">
        <v>14.04</v>
      </c>
      <c r="H299" s="356">
        <v>14.04</v>
      </c>
      <c r="I299" s="356">
        <v>0</v>
      </c>
      <c r="J299" s="356">
        <v>0</v>
      </c>
      <c r="K299" s="402" t="s">
        <v>1035</v>
      </c>
      <c r="L299" s="356" t="s">
        <v>997</v>
      </c>
      <c r="M299" s="508">
        <v>130</v>
      </c>
      <c r="N299" s="508">
        <v>626</v>
      </c>
      <c r="O299" s="33">
        <v>2025</v>
      </c>
      <c r="P299" s="45" t="s">
        <v>10</v>
      </c>
      <c r="Q299" s="45" t="s">
        <v>687</v>
      </c>
    </row>
    <row r="300" s="338" customFormat="1" ht="34.95" customHeight="1" spans="1:17">
      <c r="A300" s="31">
        <v>296</v>
      </c>
      <c r="B300" s="53" t="s">
        <v>1054</v>
      </c>
      <c r="C300" s="32" t="s">
        <v>40</v>
      </c>
      <c r="D300" s="392" t="s">
        <v>387</v>
      </c>
      <c r="E300" s="33" t="s">
        <v>1055</v>
      </c>
      <c r="F300" s="34" t="s">
        <v>1056</v>
      </c>
      <c r="G300" s="356">
        <v>36.4</v>
      </c>
      <c r="H300" s="356">
        <v>36.4</v>
      </c>
      <c r="I300" s="356">
        <v>0</v>
      </c>
      <c r="J300" s="356">
        <v>0</v>
      </c>
      <c r="K300" s="62" t="s">
        <v>866</v>
      </c>
      <c r="L300" s="32" t="s">
        <v>997</v>
      </c>
      <c r="M300" s="54">
        <v>7</v>
      </c>
      <c r="N300" s="54">
        <v>10</v>
      </c>
      <c r="O300" s="33">
        <v>2025</v>
      </c>
      <c r="P300" s="45" t="s">
        <v>10</v>
      </c>
      <c r="Q300" s="45" t="s">
        <v>687</v>
      </c>
    </row>
    <row r="301" s="338" customFormat="1" ht="34.95" customHeight="1" spans="1:17">
      <c r="A301" s="31">
        <v>297</v>
      </c>
      <c r="B301" s="232" t="s">
        <v>1057</v>
      </c>
      <c r="C301" s="32" t="s">
        <v>40</v>
      </c>
      <c r="D301" s="392" t="s">
        <v>387</v>
      </c>
      <c r="E301" s="33" t="s">
        <v>1055</v>
      </c>
      <c r="F301" s="227" t="s">
        <v>1058</v>
      </c>
      <c r="G301" s="356">
        <v>45</v>
      </c>
      <c r="H301" s="356">
        <v>45</v>
      </c>
      <c r="I301" s="356">
        <v>0</v>
      </c>
      <c r="J301" s="356">
        <v>0</v>
      </c>
      <c r="K301" s="227" t="s">
        <v>716</v>
      </c>
      <c r="L301" s="32" t="s">
        <v>997</v>
      </c>
      <c r="M301" s="248">
        <v>650</v>
      </c>
      <c r="N301" s="251">
        <v>2545</v>
      </c>
      <c r="O301" s="33">
        <v>2025</v>
      </c>
      <c r="P301" s="45" t="s">
        <v>10</v>
      </c>
      <c r="Q301" s="45" t="s">
        <v>687</v>
      </c>
    </row>
    <row r="302" s="338" customFormat="1" ht="34.95" customHeight="1" spans="1:17">
      <c r="A302" s="31">
        <v>298</v>
      </c>
      <c r="B302" s="232" t="s">
        <v>1059</v>
      </c>
      <c r="C302" s="32" t="s">
        <v>40</v>
      </c>
      <c r="D302" s="392" t="s">
        <v>387</v>
      </c>
      <c r="E302" s="33" t="s">
        <v>1055</v>
      </c>
      <c r="F302" s="227" t="s">
        <v>1058</v>
      </c>
      <c r="G302" s="356">
        <v>45</v>
      </c>
      <c r="H302" s="356">
        <v>45</v>
      </c>
      <c r="I302" s="356">
        <v>0</v>
      </c>
      <c r="J302" s="356">
        <v>0</v>
      </c>
      <c r="K302" s="227" t="s">
        <v>716</v>
      </c>
      <c r="L302" s="32" t="s">
        <v>997</v>
      </c>
      <c r="M302" s="248">
        <v>650</v>
      </c>
      <c r="N302" s="251">
        <v>2545</v>
      </c>
      <c r="O302" s="33">
        <v>2025</v>
      </c>
      <c r="P302" s="45" t="s">
        <v>10</v>
      </c>
      <c r="Q302" s="45" t="s">
        <v>687</v>
      </c>
    </row>
    <row r="303" s="338" customFormat="1" ht="34.95" customHeight="1" spans="1:17">
      <c r="A303" s="31">
        <v>299</v>
      </c>
      <c r="B303" s="226" t="s">
        <v>1060</v>
      </c>
      <c r="C303" s="32" t="s">
        <v>40</v>
      </c>
      <c r="D303" s="392" t="s">
        <v>387</v>
      </c>
      <c r="E303" s="33" t="s">
        <v>1055</v>
      </c>
      <c r="F303" s="34" t="s">
        <v>1061</v>
      </c>
      <c r="G303" s="356">
        <v>27</v>
      </c>
      <c r="H303" s="356">
        <v>27</v>
      </c>
      <c r="I303" s="356">
        <v>0</v>
      </c>
      <c r="J303" s="356">
        <v>0</v>
      </c>
      <c r="K303" s="227" t="s">
        <v>728</v>
      </c>
      <c r="L303" s="32" t="s">
        <v>997</v>
      </c>
      <c r="M303" s="248">
        <v>650</v>
      </c>
      <c r="N303" s="251">
        <v>2545</v>
      </c>
      <c r="O303" s="33">
        <v>2025</v>
      </c>
      <c r="P303" s="45" t="s">
        <v>10</v>
      </c>
      <c r="Q303" s="45" t="s">
        <v>687</v>
      </c>
    </row>
    <row r="304" s="338" customFormat="1" ht="34.95" customHeight="1" spans="1:17">
      <c r="A304" s="31">
        <v>300</v>
      </c>
      <c r="B304" s="101" t="s">
        <v>1062</v>
      </c>
      <c r="C304" s="101" t="s">
        <v>40</v>
      </c>
      <c r="D304" s="392" t="s">
        <v>387</v>
      </c>
      <c r="E304" s="358" t="s">
        <v>1063</v>
      </c>
      <c r="F304" s="101" t="s">
        <v>1064</v>
      </c>
      <c r="G304" s="356">
        <v>156.6</v>
      </c>
      <c r="H304" s="356">
        <v>156.6</v>
      </c>
      <c r="I304" s="356">
        <v>0</v>
      </c>
      <c r="J304" s="356">
        <v>0</v>
      </c>
      <c r="K304" s="101" t="s">
        <v>1065</v>
      </c>
      <c r="L304" s="101" t="s">
        <v>997</v>
      </c>
      <c r="M304" s="43">
        <v>425</v>
      </c>
      <c r="N304" s="43">
        <v>2653</v>
      </c>
      <c r="O304" s="33">
        <v>2025</v>
      </c>
      <c r="P304" s="45" t="s">
        <v>10</v>
      </c>
      <c r="Q304" s="45" t="s">
        <v>687</v>
      </c>
    </row>
    <row r="305" s="338" customFormat="1" ht="34.95" customHeight="1" spans="1:17">
      <c r="A305" s="31">
        <v>301</v>
      </c>
      <c r="B305" s="101" t="s">
        <v>1066</v>
      </c>
      <c r="C305" s="101" t="s">
        <v>40</v>
      </c>
      <c r="D305" s="392" t="s">
        <v>387</v>
      </c>
      <c r="E305" s="358" t="s">
        <v>1063</v>
      </c>
      <c r="F305" s="101" t="s">
        <v>1067</v>
      </c>
      <c r="G305" s="356">
        <v>39.15</v>
      </c>
      <c r="H305" s="356">
        <v>39.15</v>
      </c>
      <c r="I305" s="356">
        <v>0</v>
      </c>
      <c r="J305" s="356">
        <v>0</v>
      </c>
      <c r="K305" s="101" t="s">
        <v>1068</v>
      </c>
      <c r="L305" s="101" t="s">
        <v>997</v>
      </c>
      <c r="M305" s="43">
        <v>246</v>
      </c>
      <c r="N305" s="43">
        <v>823</v>
      </c>
      <c r="O305" s="33">
        <v>2025</v>
      </c>
      <c r="P305" s="45" t="s">
        <v>10</v>
      </c>
      <c r="Q305" s="45" t="s">
        <v>687</v>
      </c>
    </row>
    <row r="306" s="338" customFormat="1" ht="34.95" customHeight="1" spans="1:17">
      <c r="A306" s="31">
        <v>302</v>
      </c>
      <c r="B306" s="101" t="s">
        <v>1069</v>
      </c>
      <c r="C306" s="101" t="s">
        <v>40</v>
      </c>
      <c r="D306" s="392" t="s">
        <v>387</v>
      </c>
      <c r="E306" s="358" t="s">
        <v>1063</v>
      </c>
      <c r="F306" s="356" t="s">
        <v>1070</v>
      </c>
      <c r="G306" s="356">
        <v>52.27</v>
      </c>
      <c r="H306" s="356">
        <v>52.27</v>
      </c>
      <c r="I306" s="356">
        <v>0</v>
      </c>
      <c r="J306" s="356">
        <v>0</v>
      </c>
      <c r="K306" s="53" t="s">
        <v>1071</v>
      </c>
      <c r="L306" s="53" t="s">
        <v>997</v>
      </c>
      <c r="M306" s="45">
        <v>215</v>
      </c>
      <c r="N306" s="45">
        <v>521</v>
      </c>
      <c r="O306" s="33">
        <v>2025</v>
      </c>
      <c r="P306" s="45" t="s">
        <v>10</v>
      </c>
      <c r="Q306" s="45" t="s">
        <v>687</v>
      </c>
    </row>
    <row r="307" s="338" customFormat="1" ht="34.95" customHeight="1" spans="1:17">
      <c r="A307" s="31">
        <v>303</v>
      </c>
      <c r="B307" s="101" t="s">
        <v>1072</v>
      </c>
      <c r="C307" s="101" t="s">
        <v>40</v>
      </c>
      <c r="D307" s="392" t="s">
        <v>387</v>
      </c>
      <c r="E307" s="358" t="s">
        <v>1063</v>
      </c>
      <c r="F307" s="356" t="s">
        <v>1073</v>
      </c>
      <c r="G307" s="356">
        <v>19.77</v>
      </c>
      <c r="H307" s="356">
        <v>19.77</v>
      </c>
      <c r="I307" s="356">
        <v>0</v>
      </c>
      <c r="J307" s="356">
        <v>0</v>
      </c>
      <c r="K307" s="53" t="s">
        <v>1074</v>
      </c>
      <c r="L307" s="53" t="s">
        <v>997</v>
      </c>
      <c r="M307" s="45">
        <v>121</v>
      </c>
      <c r="N307" s="45">
        <v>324</v>
      </c>
      <c r="O307" s="33">
        <v>2025</v>
      </c>
      <c r="P307" s="45" t="s">
        <v>10</v>
      </c>
      <c r="Q307" s="45" t="s">
        <v>687</v>
      </c>
    </row>
    <row r="308" s="338" customFormat="1" ht="34.95" customHeight="1" spans="1:17">
      <c r="A308" s="31">
        <v>304</v>
      </c>
      <c r="B308" s="101" t="s">
        <v>1075</v>
      </c>
      <c r="C308" s="101" t="s">
        <v>40</v>
      </c>
      <c r="D308" s="392" t="s">
        <v>387</v>
      </c>
      <c r="E308" s="358" t="s">
        <v>1063</v>
      </c>
      <c r="F308" s="356" t="s">
        <v>1076</v>
      </c>
      <c r="G308" s="356">
        <v>24.57</v>
      </c>
      <c r="H308" s="356">
        <v>24.57</v>
      </c>
      <c r="I308" s="356">
        <v>0</v>
      </c>
      <c r="J308" s="356">
        <v>0</v>
      </c>
      <c r="K308" s="53" t="s">
        <v>1077</v>
      </c>
      <c r="L308" s="53" t="s">
        <v>997</v>
      </c>
      <c r="M308" s="45">
        <v>180</v>
      </c>
      <c r="N308" s="45">
        <v>452</v>
      </c>
      <c r="O308" s="33">
        <v>2025</v>
      </c>
      <c r="P308" s="45" t="s">
        <v>10</v>
      </c>
      <c r="Q308" s="45" t="s">
        <v>687</v>
      </c>
    </row>
    <row r="309" s="338" customFormat="1" ht="34.95" customHeight="1" spans="1:17">
      <c r="A309" s="31">
        <v>305</v>
      </c>
      <c r="B309" s="101" t="s">
        <v>1078</v>
      </c>
      <c r="C309" s="101" t="s">
        <v>40</v>
      </c>
      <c r="D309" s="392" t="s">
        <v>387</v>
      </c>
      <c r="E309" s="358" t="s">
        <v>1063</v>
      </c>
      <c r="F309" s="356" t="s">
        <v>1079</v>
      </c>
      <c r="G309" s="356">
        <v>22.32</v>
      </c>
      <c r="H309" s="356">
        <v>22.32</v>
      </c>
      <c r="I309" s="356">
        <v>0</v>
      </c>
      <c r="J309" s="356">
        <v>0</v>
      </c>
      <c r="K309" s="53" t="s">
        <v>1080</v>
      </c>
      <c r="L309" s="53" t="s">
        <v>997</v>
      </c>
      <c r="M309" s="45">
        <v>96</v>
      </c>
      <c r="N309" s="45">
        <v>425</v>
      </c>
      <c r="O309" s="33">
        <v>2025</v>
      </c>
      <c r="P309" s="45" t="s">
        <v>10</v>
      </c>
      <c r="Q309" s="45" t="s">
        <v>687</v>
      </c>
    </row>
    <row r="310" s="338" customFormat="1" ht="43.95" customHeight="1" spans="1:17">
      <c r="A310" s="31">
        <v>306</v>
      </c>
      <c r="B310" s="497" t="s">
        <v>1081</v>
      </c>
      <c r="C310" s="358" t="s">
        <v>40</v>
      </c>
      <c r="D310" s="392" t="s">
        <v>387</v>
      </c>
      <c r="E310" s="358" t="s">
        <v>388</v>
      </c>
      <c r="F310" s="498" t="s">
        <v>1082</v>
      </c>
      <c r="G310" s="356">
        <v>46.8</v>
      </c>
      <c r="H310" s="356">
        <v>46.8</v>
      </c>
      <c r="I310" s="356">
        <v>0</v>
      </c>
      <c r="J310" s="356">
        <v>0</v>
      </c>
      <c r="K310" s="376" t="s">
        <v>1083</v>
      </c>
      <c r="L310" s="356" t="s">
        <v>997</v>
      </c>
      <c r="M310" s="509">
        <v>35</v>
      </c>
      <c r="N310" s="509">
        <v>140</v>
      </c>
      <c r="O310" s="33">
        <v>2025</v>
      </c>
      <c r="P310" s="45" t="s">
        <v>10</v>
      </c>
      <c r="Q310" s="45" t="s">
        <v>687</v>
      </c>
    </row>
    <row r="311" s="338" customFormat="1" ht="43.95" customHeight="1" spans="1:17">
      <c r="A311" s="31">
        <v>307</v>
      </c>
      <c r="B311" s="497" t="s">
        <v>1084</v>
      </c>
      <c r="C311" s="358" t="s">
        <v>40</v>
      </c>
      <c r="D311" s="392" t="s">
        <v>387</v>
      </c>
      <c r="E311" s="358" t="s">
        <v>388</v>
      </c>
      <c r="F311" s="498" t="s">
        <v>1085</v>
      </c>
      <c r="G311" s="356">
        <v>57.6</v>
      </c>
      <c r="H311" s="356">
        <v>57.6</v>
      </c>
      <c r="I311" s="356">
        <v>0</v>
      </c>
      <c r="J311" s="356">
        <v>0</v>
      </c>
      <c r="K311" s="376" t="s">
        <v>1086</v>
      </c>
      <c r="L311" s="356" t="s">
        <v>997</v>
      </c>
      <c r="M311" s="509">
        <v>50</v>
      </c>
      <c r="N311" s="509">
        <v>140</v>
      </c>
      <c r="O311" s="33">
        <v>2025</v>
      </c>
      <c r="P311" s="45" t="s">
        <v>10</v>
      </c>
      <c r="Q311" s="45" t="s">
        <v>687</v>
      </c>
    </row>
    <row r="312" s="338" customFormat="1" ht="43.95" customHeight="1" spans="1:17">
      <c r="A312" s="31">
        <v>308</v>
      </c>
      <c r="B312" s="497" t="s">
        <v>1087</v>
      </c>
      <c r="C312" s="358" t="s">
        <v>40</v>
      </c>
      <c r="D312" s="392" t="s">
        <v>387</v>
      </c>
      <c r="E312" s="358" t="s">
        <v>388</v>
      </c>
      <c r="F312" s="498" t="s">
        <v>1088</v>
      </c>
      <c r="G312" s="356">
        <v>40.5</v>
      </c>
      <c r="H312" s="356">
        <v>40.5</v>
      </c>
      <c r="I312" s="356">
        <v>0</v>
      </c>
      <c r="J312" s="356">
        <v>0</v>
      </c>
      <c r="K312" s="376" t="s">
        <v>863</v>
      </c>
      <c r="L312" s="356" t="s">
        <v>997</v>
      </c>
      <c r="M312" s="509">
        <v>30</v>
      </c>
      <c r="N312" s="509">
        <v>120</v>
      </c>
      <c r="O312" s="33">
        <v>2025</v>
      </c>
      <c r="P312" s="45" t="s">
        <v>10</v>
      </c>
      <c r="Q312" s="45" t="s">
        <v>687</v>
      </c>
    </row>
    <row r="313" s="338" customFormat="1" ht="43.95" customHeight="1" spans="1:17">
      <c r="A313" s="31">
        <v>309</v>
      </c>
      <c r="B313" s="497" t="s">
        <v>1089</v>
      </c>
      <c r="C313" s="358" t="s">
        <v>40</v>
      </c>
      <c r="D313" s="392" t="s">
        <v>387</v>
      </c>
      <c r="E313" s="358" t="s">
        <v>388</v>
      </c>
      <c r="F313" s="498" t="s">
        <v>1090</v>
      </c>
      <c r="G313" s="356">
        <v>40.95</v>
      </c>
      <c r="H313" s="356">
        <v>40.95</v>
      </c>
      <c r="I313" s="356">
        <v>0</v>
      </c>
      <c r="J313" s="356">
        <v>0</v>
      </c>
      <c r="K313" s="376" t="s">
        <v>959</v>
      </c>
      <c r="L313" s="356" t="s">
        <v>997</v>
      </c>
      <c r="M313" s="509">
        <v>30</v>
      </c>
      <c r="N313" s="509">
        <v>115</v>
      </c>
      <c r="O313" s="33">
        <v>2025</v>
      </c>
      <c r="P313" s="45" t="s">
        <v>10</v>
      </c>
      <c r="Q313" s="45" t="s">
        <v>687</v>
      </c>
    </row>
    <row r="314" s="338" customFormat="1" ht="34.95" customHeight="1" spans="1:17">
      <c r="A314" s="31">
        <v>310</v>
      </c>
      <c r="B314" s="497" t="s">
        <v>1091</v>
      </c>
      <c r="C314" s="358" t="s">
        <v>40</v>
      </c>
      <c r="D314" s="392" t="s">
        <v>387</v>
      </c>
      <c r="E314" s="358" t="s">
        <v>388</v>
      </c>
      <c r="F314" s="498" t="s">
        <v>1092</v>
      </c>
      <c r="G314" s="356">
        <v>53</v>
      </c>
      <c r="H314" s="356">
        <v>53</v>
      </c>
      <c r="I314" s="356">
        <v>0</v>
      </c>
      <c r="J314" s="356">
        <v>0</v>
      </c>
      <c r="K314" s="376" t="s">
        <v>1093</v>
      </c>
      <c r="L314" s="356" t="s">
        <v>997</v>
      </c>
      <c r="M314" s="509">
        <v>35</v>
      </c>
      <c r="N314" s="509">
        <v>121</v>
      </c>
      <c r="O314" s="33">
        <v>2025</v>
      </c>
      <c r="P314" s="45" t="s">
        <v>10</v>
      </c>
      <c r="Q314" s="45" t="s">
        <v>687</v>
      </c>
    </row>
    <row r="315" s="338" customFormat="1" ht="34.95" customHeight="1" spans="1:17">
      <c r="A315" s="31">
        <v>311</v>
      </c>
      <c r="B315" s="499" t="s">
        <v>1094</v>
      </c>
      <c r="C315" s="358" t="s">
        <v>40</v>
      </c>
      <c r="D315" s="392" t="s">
        <v>387</v>
      </c>
      <c r="E315" s="358" t="s">
        <v>388</v>
      </c>
      <c r="F315" s="391" t="s">
        <v>1095</v>
      </c>
      <c r="G315" s="356">
        <v>58.32</v>
      </c>
      <c r="H315" s="356">
        <v>58.32</v>
      </c>
      <c r="I315" s="356">
        <v>0</v>
      </c>
      <c r="J315" s="356">
        <v>0</v>
      </c>
      <c r="K315" s="376" t="s">
        <v>1096</v>
      </c>
      <c r="L315" s="356" t="s">
        <v>997</v>
      </c>
      <c r="M315" s="509">
        <v>20</v>
      </c>
      <c r="N315" s="509">
        <v>86</v>
      </c>
      <c r="O315" s="33">
        <v>2025</v>
      </c>
      <c r="P315" s="45" t="s">
        <v>10</v>
      </c>
      <c r="Q315" s="45" t="s">
        <v>687</v>
      </c>
    </row>
    <row r="316" s="338" customFormat="1" ht="34.95" customHeight="1" spans="1:17">
      <c r="A316" s="31">
        <v>312</v>
      </c>
      <c r="B316" s="497" t="s">
        <v>1097</v>
      </c>
      <c r="C316" s="358" t="s">
        <v>40</v>
      </c>
      <c r="D316" s="392" t="s">
        <v>387</v>
      </c>
      <c r="E316" s="358" t="s">
        <v>388</v>
      </c>
      <c r="F316" s="498" t="s">
        <v>1098</v>
      </c>
      <c r="G316" s="356">
        <v>57.6</v>
      </c>
      <c r="H316" s="356">
        <v>57.6</v>
      </c>
      <c r="I316" s="356">
        <v>0</v>
      </c>
      <c r="J316" s="356">
        <v>0</v>
      </c>
      <c r="K316" s="376" t="s">
        <v>959</v>
      </c>
      <c r="L316" s="356" t="s">
        <v>997</v>
      </c>
      <c r="M316" s="509">
        <v>40</v>
      </c>
      <c r="N316" s="509">
        <v>180</v>
      </c>
      <c r="O316" s="33">
        <v>2025</v>
      </c>
      <c r="P316" s="45" t="s">
        <v>10</v>
      </c>
      <c r="Q316" s="45" t="s">
        <v>687</v>
      </c>
    </row>
    <row r="317" s="338" customFormat="1" ht="34.95" customHeight="1" spans="1:17">
      <c r="A317" s="31">
        <v>313</v>
      </c>
      <c r="B317" s="385" t="s">
        <v>1099</v>
      </c>
      <c r="C317" s="33" t="s">
        <v>40</v>
      </c>
      <c r="D317" s="392" t="s">
        <v>387</v>
      </c>
      <c r="E317" s="33" t="s">
        <v>396</v>
      </c>
      <c r="F317" s="395" t="s">
        <v>1100</v>
      </c>
      <c r="G317" s="356">
        <v>44.8</v>
      </c>
      <c r="H317" s="356">
        <v>44.8</v>
      </c>
      <c r="I317" s="356">
        <v>0</v>
      </c>
      <c r="J317" s="356">
        <v>0</v>
      </c>
      <c r="K317" s="412" t="s">
        <v>959</v>
      </c>
      <c r="L317" s="356" t="s">
        <v>997</v>
      </c>
      <c r="M317" s="413">
        <v>155</v>
      </c>
      <c r="N317" s="413">
        <v>712</v>
      </c>
      <c r="O317" s="33">
        <v>2025</v>
      </c>
      <c r="P317" s="45" t="s">
        <v>10</v>
      </c>
      <c r="Q317" s="45" t="s">
        <v>687</v>
      </c>
    </row>
    <row r="318" s="338" customFormat="1" ht="34.95" customHeight="1" spans="1:17">
      <c r="A318" s="31">
        <v>314</v>
      </c>
      <c r="B318" s="402" t="s">
        <v>1101</v>
      </c>
      <c r="C318" s="380" t="s">
        <v>40</v>
      </c>
      <c r="D318" s="392" t="s">
        <v>387</v>
      </c>
      <c r="E318" s="380" t="s">
        <v>1102</v>
      </c>
      <c r="F318" s="402" t="s">
        <v>1103</v>
      </c>
      <c r="G318" s="356">
        <v>22.68</v>
      </c>
      <c r="H318" s="356">
        <v>22.68</v>
      </c>
      <c r="I318" s="356">
        <v>0</v>
      </c>
      <c r="J318" s="356">
        <v>0</v>
      </c>
      <c r="K318" s="402" t="s">
        <v>1104</v>
      </c>
      <c r="L318" s="402" t="s">
        <v>997</v>
      </c>
      <c r="M318" s="380">
        <v>85</v>
      </c>
      <c r="N318" s="380">
        <v>367</v>
      </c>
      <c r="O318" s="33">
        <v>2025</v>
      </c>
      <c r="P318" s="45" t="s">
        <v>10</v>
      </c>
      <c r="Q318" s="45" t="s">
        <v>687</v>
      </c>
    </row>
    <row r="319" s="338" customFormat="1" ht="34.95" customHeight="1" spans="1:17">
      <c r="A319" s="31">
        <v>315</v>
      </c>
      <c r="B319" s="402" t="s">
        <v>1105</v>
      </c>
      <c r="C319" s="380" t="s">
        <v>40</v>
      </c>
      <c r="D319" s="392" t="s">
        <v>387</v>
      </c>
      <c r="E319" s="380" t="s">
        <v>1102</v>
      </c>
      <c r="F319" s="402" t="s">
        <v>1106</v>
      </c>
      <c r="G319" s="356">
        <v>79.2</v>
      </c>
      <c r="H319" s="356">
        <v>79.2</v>
      </c>
      <c r="I319" s="356">
        <v>0</v>
      </c>
      <c r="J319" s="356">
        <v>0</v>
      </c>
      <c r="K319" s="402" t="s">
        <v>1107</v>
      </c>
      <c r="L319" s="402" t="s">
        <v>997</v>
      </c>
      <c r="M319" s="380">
        <v>129</v>
      </c>
      <c r="N319" s="380">
        <v>624</v>
      </c>
      <c r="O319" s="33">
        <v>2025</v>
      </c>
      <c r="P319" s="45" t="s">
        <v>10</v>
      </c>
      <c r="Q319" s="45" t="s">
        <v>687</v>
      </c>
    </row>
    <row r="320" s="338" customFormat="1" ht="34.95" customHeight="1" spans="1:17">
      <c r="A320" s="31">
        <v>316</v>
      </c>
      <c r="B320" s="402" t="s">
        <v>1108</v>
      </c>
      <c r="C320" s="380" t="s">
        <v>40</v>
      </c>
      <c r="D320" s="392" t="s">
        <v>387</v>
      </c>
      <c r="E320" s="380" t="s">
        <v>1102</v>
      </c>
      <c r="F320" s="402" t="s">
        <v>1109</v>
      </c>
      <c r="G320" s="356">
        <v>25.2</v>
      </c>
      <c r="H320" s="356">
        <v>25.2</v>
      </c>
      <c r="I320" s="356">
        <v>0</v>
      </c>
      <c r="J320" s="356">
        <v>0</v>
      </c>
      <c r="K320" s="402" t="s">
        <v>1110</v>
      </c>
      <c r="L320" s="402" t="s">
        <v>997</v>
      </c>
      <c r="M320" s="380">
        <v>118</v>
      </c>
      <c r="N320" s="380">
        <v>512</v>
      </c>
      <c r="O320" s="33">
        <v>2025</v>
      </c>
      <c r="P320" s="45" t="s">
        <v>10</v>
      </c>
      <c r="Q320" s="45" t="s">
        <v>687</v>
      </c>
    </row>
    <row r="321" s="338" customFormat="1" ht="34.95" customHeight="1" spans="1:17">
      <c r="A321" s="31">
        <v>317</v>
      </c>
      <c r="B321" s="402" t="s">
        <v>1111</v>
      </c>
      <c r="C321" s="380" t="s">
        <v>40</v>
      </c>
      <c r="D321" s="392" t="s">
        <v>387</v>
      </c>
      <c r="E321" s="380" t="s">
        <v>1102</v>
      </c>
      <c r="F321" s="402" t="s">
        <v>1112</v>
      </c>
      <c r="G321" s="356">
        <v>93.6</v>
      </c>
      <c r="H321" s="356">
        <v>93.6</v>
      </c>
      <c r="I321" s="356">
        <v>0</v>
      </c>
      <c r="J321" s="356">
        <v>0</v>
      </c>
      <c r="K321" s="402" t="s">
        <v>905</v>
      </c>
      <c r="L321" s="402" t="s">
        <v>997</v>
      </c>
      <c r="M321" s="380">
        <v>77</v>
      </c>
      <c r="N321" s="380">
        <v>330</v>
      </c>
      <c r="O321" s="33">
        <v>2025</v>
      </c>
      <c r="P321" s="45" t="s">
        <v>10</v>
      </c>
      <c r="Q321" s="45" t="s">
        <v>687</v>
      </c>
    </row>
    <row r="322" s="338" customFormat="1" ht="34.95" customHeight="1" spans="1:17">
      <c r="A322" s="31">
        <v>318</v>
      </c>
      <c r="B322" s="402" t="s">
        <v>1113</v>
      </c>
      <c r="C322" s="380" t="s">
        <v>40</v>
      </c>
      <c r="D322" s="392" t="s">
        <v>387</v>
      </c>
      <c r="E322" s="380" t="s">
        <v>1102</v>
      </c>
      <c r="F322" s="402" t="s">
        <v>1114</v>
      </c>
      <c r="G322" s="356">
        <v>41.04</v>
      </c>
      <c r="H322" s="356">
        <v>41.04</v>
      </c>
      <c r="I322" s="356">
        <v>0</v>
      </c>
      <c r="J322" s="356">
        <v>0</v>
      </c>
      <c r="K322" s="402" t="s">
        <v>722</v>
      </c>
      <c r="L322" s="402" t="s">
        <v>997</v>
      </c>
      <c r="M322" s="380">
        <v>215</v>
      </c>
      <c r="N322" s="380">
        <v>1890</v>
      </c>
      <c r="O322" s="33">
        <v>2025</v>
      </c>
      <c r="P322" s="45" t="s">
        <v>10</v>
      </c>
      <c r="Q322" s="45" t="s">
        <v>687</v>
      </c>
    </row>
    <row r="323" s="338" customFormat="1" ht="34.95" customHeight="1" spans="1:17">
      <c r="A323" s="31">
        <v>319</v>
      </c>
      <c r="B323" s="402" t="s">
        <v>1115</v>
      </c>
      <c r="C323" s="380" t="s">
        <v>40</v>
      </c>
      <c r="D323" s="392" t="s">
        <v>387</v>
      </c>
      <c r="E323" s="380" t="s">
        <v>1102</v>
      </c>
      <c r="F323" s="402" t="s">
        <v>1116</v>
      </c>
      <c r="G323" s="356">
        <v>12.96</v>
      </c>
      <c r="H323" s="356">
        <v>12.96</v>
      </c>
      <c r="I323" s="356">
        <v>0</v>
      </c>
      <c r="J323" s="356">
        <v>0</v>
      </c>
      <c r="K323" s="402" t="s">
        <v>806</v>
      </c>
      <c r="L323" s="402" t="s">
        <v>997</v>
      </c>
      <c r="M323" s="380">
        <v>120</v>
      </c>
      <c r="N323" s="380">
        <v>450</v>
      </c>
      <c r="O323" s="33">
        <v>2025</v>
      </c>
      <c r="P323" s="45" t="s">
        <v>10</v>
      </c>
      <c r="Q323" s="45" t="s">
        <v>687</v>
      </c>
    </row>
    <row r="324" s="338" customFormat="1" ht="34.95" customHeight="1" spans="1:17">
      <c r="A324" s="31">
        <v>320</v>
      </c>
      <c r="B324" s="402" t="s">
        <v>1117</v>
      </c>
      <c r="C324" s="380" t="s">
        <v>40</v>
      </c>
      <c r="D324" s="392" t="s">
        <v>387</v>
      </c>
      <c r="E324" s="380" t="s">
        <v>1102</v>
      </c>
      <c r="F324" s="402" t="s">
        <v>1118</v>
      </c>
      <c r="G324" s="356">
        <v>54</v>
      </c>
      <c r="H324" s="356">
        <v>54</v>
      </c>
      <c r="I324" s="356">
        <v>0</v>
      </c>
      <c r="J324" s="356">
        <v>0</v>
      </c>
      <c r="K324" s="402" t="s">
        <v>716</v>
      </c>
      <c r="L324" s="402" t="s">
        <v>997</v>
      </c>
      <c r="M324" s="380">
        <v>77</v>
      </c>
      <c r="N324" s="380">
        <v>330</v>
      </c>
      <c r="O324" s="33">
        <v>2025</v>
      </c>
      <c r="P324" s="45" t="s">
        <v>10</v>
      </c>
      <c r="Q324" s="45" t="s">
        <v>687</v>
      </c>
    </row>
    <row r="325" s="338" customFormat="1" ht="34.95" customHeight="1" spans="1:17">
      <c r="A325" s="31">
        <v>321</v>
      </c>
      <c r="B325" s="402" t="s">
        <v>1119</v>
      </c>
      <c r="C325" s="380" t="s">
        <v>40</v>
      </c>
      <c r="D325" s="392" t="s">
        <v>387</v>
      </c>
      <c r="E325" s="380" t="s">
        <v>1102</v>
      </c>
      <c r="F325" s="402" t="s">
        <v>1120</v>
      </c>
      <c r="G325" s="356">
        <v>33.6</v>
      </c>
      <c r="H325" s="356">
        <v>33.6</v>
      </c>
      <c r="I325" s="356">
        <v>0</v>
      </c>
      <c r="J325" s="356">
        <v>0</v>
      </c>
      <c r="K325" s="402" t="s">
        <v>845</v>
      </c>
      <c r="L325" s="402" t="s">
        <v>997</v>
      </c>
      <c r="M325" s="380">
        <v>18</v>
      </c>
      <c r="N325" s="380">
        <v>45</v>
      </c>
      <c r="O325" s="33">
        <v>2025</v>
      </c>
      <c r="P325" s="45" t="s">
        <v>10</v>
      </c>
      <c r="Q325" s="45" t="s">
        <v>687</v>
      </c>
    </row>
    <row r="326" s="338" customFormat="1" ht="34.95" customHeight="1" spans="1:17">
      <c r="A326" s="31">
        <v>322</v>
      </c>
      <c r="B326" s="497" t="s">
        <v>1121</v>
      </c>
      <c r="C326" s="358" t="s">
        <v>40</v>
      </c>
      <c r="D326" s="392" t="s">
        <v>387</v>
      </c>
      <c r="E326" s="358" t="s">
        <v>1122</v>
      </c>
      <c r="F326" s="510" t="s">
        <v>1123</v>
      </c>
      <c r="G326" s="356">
        <v>54.11</v>
      </c>
      <c r="H326" s="356">
        <v>54.11</v>
      </c>
      <c r="I326" s="356">
        <v>0</v>
      </c>
      <c r="J326" s="356">
        <v>0</v>
      </c>
      <c r="K326" s="543" t="s">
        <v>1124</v>
      </c>
      <c r="L326" s="356" t="s">
        <v>997</v>
      </c>
      <c r="M326" s="544">
        <v>95</v>
      </c>
      <c r="N326" s="544">
        <v>336</v>
      </c>
      <c r="O326" s="33">
        <v>2025</v>
      </c>
      <c r="P326" s="45" t="s">
        <v>10</v>
      </c>
      <c r="Q326" s="45" t="s">
        <v>687</v>
      </c>
    </row>
    <row r="327" s="338" customFormat="1" ht="34.95" customHeight="1" spans="1:17">
      <c r="A327" s="31">
        <v>323</v>
      </c>
      <c r="B327" s="497" t="s">
        <v>1125</v>
      </c>
      <c r="C327" s="358" t="s">
        <v>40</v>
      </c>
      <c r="D327" s="392" t="s">
        <v>387</v>
      </c>
      <c r="E327" s="358" t="s">
        <v>1122</v>
      </c>
      <c r="F327" s="510" t="s">
        <v>1126</v>
      </c>
      <c r="G327" s="356">
        <v>90.4</v>
      </c>
      <c r="H327" s="356">
        <v>90.4</v>
      </c>
      <c r="I327" s="356">
        <v>0</v>
      </c>
      <c r="J327" s="356">
        <v>0</v>
      </c>
      <c r="K327" s="543" t="s">
        <v>1127</v>
      </c>
      <c r="L327" s="356" t="s">
        <v>997</v>
      </c>
      <c r="M327" s="544">
        <v>202</v>
      </c>
      <c r="N327" s="544">
        <v>823</v>
      </c>
      <c r="O327" s="33">
        <v>2025</v>
      </c>
      <c r="P327" s="45" t="s">
        <v>10</v>
      </c>
      <c r="Q327" s="45" t="s">
        <v>687</v>
      </c>
    </row>
    <row r="328" s="338" customFormat="1" ht="34.95" customHeight="1" spans="1:17">
      <c r="A328" s="31">
        <v>324</v>
      </c>
      <c r="B328" s="497" t="s">
        <v>1128</v>
      </c>
      <c r="C328" s="358" t="s">
        <v>40</v>
      </c>
      <c r="D328" s="392" t="s">
        <v>387</v>
      </c>
      <c r="E328" s="358" t="s">
        <v>1122</v>
      </c>
      <c r="F328" s="510" t="s">
        <v>1129</v>
      </c>
      <c r="G328" s="356">
        <v>12.28</v>
      </c>
      <c r="H328" s="356">
        <v>12.28</v>
      </c>
      <c r="I328" s="356">
        <v>0</v>
      </c>
      <c r="J328" s="356">
        <v>0</v>
      </c>
      <c r="K328" s="543" t="s">
        <v>1130</v>
      </c>
      <c r="L328" s="356" t="s">
        <v>997</v>
      </c>
      <c r="M328" s="544">
        <v>27</v>
      </c>
      <c r="N328" s="544">
        <v>168</v>
      </c>
      <c r="O328" s="33">
        <v>2025</v>
      </c>
      <c r="P328" s="45" t="s">
        <v>10</v>
      </c>
      <c r="Q328" s="45" t="s">
        <v>687</v>
      </c>
    </row>
    <row r="329" s="338" customFormat="1" ht="34.95" customHeight="1" spans="1:17">
      <c r="A329" s="31">
        <v>325</v>
      </c>
      <c r="B329" s="497" t="s">
        <v>1131</v>
      </c>
      <c r="C329" s="358" t="s">
        <v>40</v>
      </c>
      <c r="D329" s="392" t="s">
        <v>387</v>
      </c>
      <c r="E329" s="358" t="s">
        <v>1122</v>
      </c>
      <c r="F329" s="510" t="s">
        <v>1132</v>
      </c>
      <c r="G329" s="356">
        <v>21.16</v>
      </c>
      <c r="H329" s="356">
        <v>21.16</v>
      </c>
      <c r="I329" s="356">
        <v>0</v>
      </c>
      <c r="J329" s="356">
        <v>0</v>
      </c>
      <c r="K329" s="497" t="s">
        <v>1133</v>
      </c>
      <c r="L329" s="356" t="s">
        <v>997</v>
      </c>
      <c r="M329" s="544">
        <v>26</v>
      </c>
      <c r="N329" s="544">
        <v>110</v>
      </c>
      <c r="O329" s="33">
        <v>2025</v>
      </c>
      <c r="P329" s="45" t="s">
        <v>10</v>
      </c>
      <c r="Q329" s="45" t="s">
        <v>687</v>
      </c>
    </row>
    <row r="330" s="338" customFormat="1" ht="34.95" customHeight="1" spans="1:17">
      <c r="A330" s="31">
        <v>326</v>
      </c>
      <c r="B330" s="497" t="s">
        <v>1134</v>
      </c>
      <c r="C330" s="358" t="s">
        <v>40</v>
      </c>
      <c r="D330" s="392" t="s">
        <v>387</v>
      </c>
      <c r="E330" s="358" t="s">
        <v>1122</v>
      </c>
      <c r="F330" s="510" t="s">
        <v>1135</v>
      </c>
      <c r="G330" s="356">
        <v>52.29</v>
      </c>
      <c r="H330" s="356">
        <v>52.29</v>
      </c>
      <c r="I330" s="356">
        <v>0</v>
      </c>
      <c r="J330" s="356">
        <v>0</v>
      </c>
      <c r="K330" s="497" t="s">
        <v>1041</v>
      </c>
      <c r="L330" s="356" t="s">
        <v>997</v>
      </c>
      <c r="M330" s="544">
        <v>40</v>
      </c>
      <c r="N330" s="544">
        <v>198</v>
      </c>
      <c r="O330" s="33">
        <v>2025</v>
      </c>
      <c r="P330" s="45" t="s">
        <v>10</v>
      </c>
      <c r="Q330" s="45" t="s">
        <v>687</v>
      </c>
    </row>
    <row r="331" s="338" customFormat="1" ht="34.95" customHeight="1" spans="1:17">
      <c r="A331" s="31">
        <v>327</v>
      </c>
      <c r="B331" s="385" t="s">
        <v>1136</v>
      </c>
      <c r="C331" s="358" t="s">
        <v>40</v>
      </c>
      <c r="D331" s="392" t="s">
        <v>387</v>
      </c>
      <c r="E331" s="358" t="s">
        <v>1122</v>
      </c>
      <c r="F331" s="497" t="s">
        <v>1137</v>
      </c>
      <c r="G331" s="356">
        <v>44.1</v>
      </c>
      <c r="H331" s="356">
        <v>44.1</v>
      </c>
      <c r="I331" s="356">
        <v>0</v>
      </c>
      <c r="J331" s="356">
        <v>0</v>
      </c>
      <c r="K331" s="497" t="s">
        <v>845</v>
      </c>
      <c r="L331" s="356" t="s">
        <v>997</v>
      </c>
      <c r="M331" s="384">
        <v>18</v>
      </c>
      <c r="N331" s="384">
        <v>69</v>
      </c>
      <c r="O331" s="33">
        <v>2025</v>
      </c>
      <c r="P331" s="45" t="s">
        <v>10</v>
      </c>
      <c r="Q331" s="45" t="s">
        <v>687</v>
      </c>
    </row>
    <row r="332" s="338" customFormat="1" ht="34.95" customHeight="1" spans="1:17">
      <c r="A332" s="31">
        <v>328</v>
      </c>
      <c r="B332" s="385" t="s">
        <v>1138</v>
      </c>
      <c r="C332" s="390" t="s">
        <v>40</v>
      </c>
      <c r="D332" s="392" t="s">
        <v>387</v>
      </c>
      <c r="E332" s="390" t="s">
        <v>1122</v>
      </c>
      <c r="F332" s="385" t="s">
        <v>1139</v>
      </c>
      <c r="G332" s="356">
        <v>22.99</v>
      </c>
      <c r="H332" s="356">
        <v>22.99</v>
      </c>
      <c r="I332" s="356">
        <v>0</v>
      </c>
      <c r="J332" s="356">
        <v>0</v>
      </c>
      <c r="K332" s="497" t="s">
        <v>1140</v>
      </c>
      <c r="L332" s="385" t="s">
        <v>997</v>
      </c>
      <c r="M332" s="384">
        <v>19</v>
      </c>
      <c r="N332" s="384">
        <v>60</v>
      </c>
      <c r="O332" s="33">
        <v>2025</v>
      </c>
      <c r="P332" s="45" t="s">
        <v>10</v>
      </c>
      <c r="Q332" s="45" t="s">
        <v>687</v>
      </c>
    </row>
    <row r="333" s="338" customFormat="1" ht="34.95" customHeight="1" spans="1:17">
      <c r="A333" s="31">
        <v>329</v>
      </c>
      <c r="B333" s="511" t="s">
        <v>1141</v>
      </c>
      <c r="C333" s="511" t="s">
        <v>40</v>
      </c>
      <c r="D333" s="392" t="s">
        <v>387</v>
      </c>
      <c r="E333" s="512" t="s">
        <v>1122</v>
      </c>
      <c r="F333" s="511" t="s">
        <v>1129</v>
      </c>
      <c r="G333" s="356">
        <v>12.28</v>
      </c>
      <c r="H333" s="356">
        <v>12.28</v>
      </c>
      <c r="I333" s="356">
        <v>0</v>
      </c>
      <c r="J333" s="356">
        <v>0</v>
      </c>
      <c r="K333" s="511" t="s">
        <v>1130</v>
      </c>
      <c r="L333" s="545" t="s">
        <v>997</v>
      </c>
      <c r="M333" s="546">
        <v>40</v>
      </c>
      <c r="N333" s="546">
        <v>198</v>
      </c>
      <c r="O333" s="33">
        <v>2025</v>
      </c>
      <c r="P333" s="45" t="s">
        <v>10</v>
      </c>
      <c r="Q333" s="45" t="s">
        <v>687</v>
      </c>
    </row>
    <row r="334" s="338" customFormat="1" ht="34.95" customHeight="1" spans="1:17">
      <c r="A334" s="31">
        <v>330</v>
      </c>
      <c r="B334" s="497" t="s">
        <v>1142</v>
      </c>
      <c r="C334" s="497" t="s">
        <v>40</v>
      </c>
      <c r="D334" s="392" t="s">
        <v>387</v>
      </c>
      <c r="E334" s="513" t="s">
        <v>400</v>
      </c>
      <c r="F334" s="497" t="s">
        <v>1143</v>
      </c>
      <c r="G334" s="356">
        <v>97.2</v>
      </c>
      <c r="H334" s="356">
        <v>97.2</v>
      </c>
      <c r="I334" s="356">
        <v>0</v>
      </c>
      <c r="J334" s="356">
        <v>0</v>
      </c>
      <c r="K334" s="497" t="s">
        <v>710</v>
      </c>
      <c r="L334" s="497" t="s">
        <v>997</v>
      </c>
      <c r="M334" s="401">
        <v>167</v>
      </c>
      <c r="N334" s="401">
        <v>549</v>
      </c>
      <c r="O334" s="33">
        <v>2025</v>
      </c>
      <c r="P334" s="45" t="s">
        <v>10</v>
      </c>
      <c r="Q334" s="45" t="s">
        <v>687</v>
      </c>
    </row>
    <row r="335" s="338" customFormat="1" ht="34.95" customHeight="1" spans="1:17">
      <c r="A335" s="31">
        <v>331</v>
      </c>
      <c r="B335" s="514" t="s">
        <v>1144</v>
      </c>
      <c r="C335" s="515" t="s">
        <v>40</v>
      </c>
      <c r="D335" s="392" t="s">
        <v>387</v>
      </c>
      <c r="E335" s="515" t="s">
        <v>294</v>
      </c>
      <c r="F335" s="514" t="s">
        <v>1145</v>
      </c>
      <c r="G335" s="356">
        <v>20.53</v>
      </c>
      <c r="H335" s="356">
        <v>20.53</v>
      </c>
      <c r="I335" s="356">
        <v>0</v>
      </c>
      <c r="J335" s="356">
        <v>0</v>
      </c>
      <c r="K335" s="514" t="s">
        <v>1146</v>
      </c>
      <c r="L335" s="514" t="s">
        <v>997</v>
      </c>
      <c r="M335" s="515">
        <v>65</v>
      </c>
      <c r="N335" s="515">
        <v>356</v>
      </c>
      <c r="O335" s="33">
        <v>2025</v>
      </c>
      <c r="P335" s="45" t="s">
        <v>10</v>
      </c>
      <c r="Q335" s="45" t="s">
        <v>687</v>
      </c>
    </row>
    <row r="336" s="338" customFormat="1" ht="34.95" customHeight="1" spans="1:17">
      <c r="A336" s="31">
        <v>332</v>
      </c>
      <c r="B336" s="402" t="s">
        <v>1147</v>
      </c>
      <c r="C336" s="380" t="s">
        <v>40</v>
      </c>
      <c r="D336" s="392" t="s">
        <v>387</v>
      </c>
      <c r="E336" s="380" t="s">
        <v>294</v>
      </c>
      <c r="F336" s="402" t="s">
        <v>1148</v>
      </c>
      <c r="G336" s="356">
        <v>60.75</v>
      </c>
      <c r="H336" s="356">
        <v>60.75</v>
      </c>
      <c r="I336" s="356">
        <v>0</v>
      </c>
      <c r="J336" s="356">
        <v>0</v>
      </c>
      <c r="K336" s="402" t="s">
        <v>1149</v>
      </c>
      <c r="L336" s="402" t="s">
        <v>997</v>
      </c>
      <c r="M336" s="380">
        <v>42</v>
      </c>
      <c r="N336" s="380">
        <v>167</v>
      </c>
      <c r="O336" s="33">
        <v>2025</v>
      </c>
      <c r="P336" s="45" t="s">
        <v>10</v>
      </c>
      <c r="Q336" s="45" t="s">
        <v>687</v>
      </c>
    </row>
    <row r="337" s="338" customFormat="1" ht="34.95" customHeight="1" spans="1:17">
      <c r="A337" s="31">
        <v>333</v>
      </c>
      <c r="B337" s="247" t="s">
        <v>1150</v>
      </c>
      <c r="C337" s="31" t="s">
        <v>40</v>
      </c>
      <c r="D337" s="392" t="s">
        <v>387</v>
      </c>
      <c r="E337" s="33" t="s">
        <v>1151</v>
      </c>
      <c r="F337" s="32" t="s">
        <v>1152</v>
      </c>
      <c r="G337" s="356">
        <v>19.2</v>
      </c>
      <c r="H337" s="356">
        <v>19.2</v>
      </c>
      <c r="I337" s="356">
        <v>0</v>
      </c>
      <c r="J337" s="356">
        <v>0</v>
      </c>
      <c r="K337" s="250" t="s">
        <v>971</v>
      </c>
      <c r="L337" s="356" t="s">
        <v>997</v>
      </c>
      <c r="M337" s="547">
        <v>55</v>
      </c>
      <c r="N337" s="547">
        <v>225</v>
      </c>
      <c r="O337" s="33">
        <v>2025</v>
      </c>
      <c r="P337" s="45" t="s">
        <v>10</v>
      </c>
      <c r="Q337" s="45" t="s">
        <v>687</v>
      </c>
    </row>
    <row r="338" s="338" customFormat="1" ht="34.95" customHeight="1" spans="1:17">
      <c r="A338" s="31">
        <v>334</v>
      </c>
      <c r="B338" s="32" t="s">
        <v>1153</v>
      </c>
      <c r="C338" s="33" t="s">
        <v>40</v>
      </c>
      <c r="D338" s="392" t="s">
        <v>387</v>
      </c>
      <c r="E338" s="33" t="s">
        <v>1154</v>
      </c>
      <c r="F338" s="34" t="s">
        <v>1155</v>
      </c>
      <c r="G338" s="356">
        <v>63.8</v>
      </c>
      <c r="H338" s="356">
        <v>63.8</v>
      </c>
      <c r="I338" s="356">
        <v>0</v>
      </c>
      <c r="J338" s="356">
        <v>0</v>
      </c>
      <c r="K338" s="62" t="s">
        <v>1156</v>
      </c>
      <c r="L338" s="356" t="s">
        <v>997</v>
      </c>
      <c r="M338" s="54">
        <v>446</v>
      </c>
      <c r="N338" s="54">
        <v>2180</v>
      </c>
      <c r="O338" s="33">
        <v>2025</v>
      </c>
      <c r="P338" s="45" t="s">
        <v>10</v>
      </c>
      <c r="Q338" s="45" t="s">
        <v>687</v>
      </c>
    </row>
    <row r="339" s="338" customFormat="1" ht="34.95" customHeight="1" spans="1:17">
      <c r="A339" s="31">
        <v>335</v>
      </c>
      <c r="B339" s="53" t="s">
        <v>1157</v>
      </c>
      <c r="C339" s="33" t="s">
        <v>40</v>
      </c>
      <c r="D339" s="392" t="s">
        <v>387</v>
      </c>
      <c r="E339" s="33" t="s">
        <v>416</v>
      </c>
      <c r="F339" s="36" t="s">
        <v>1158</v>
      </c>
      <c r="G339" s="356">
        <v>27</v>
      </c>
      <c r="H339" s="356">
        <v>27</v>
      </c>
      <c r="I339" s="356">
        <v>0</v>
      </c>
      <c r="J339" s="356">
        <v>0</v>
      </c>
      <c r="K339" s="58" t="s">
        <v>769</v>
      </c>
      <c r="L339" s="548" t="s">
        <v>997</v>
      </c>
      <c r="M339" s="54">
        <v>103</v>
      </c>
      <c r="N339" s="54">
        <v>463</v>
      </c>
      <c r="O339" s="33">
        <v>2025</v>
      </c>
      <c r="P339" s="45" t="s">
        <v>10</v>
      </c>
      <c r="Q339" s="45" t="s">
        <v>687</v>
      </c>
    </row>
    <row r="340" s="338" customFormat="1" ht="34.95" customHeight="1" spans="1:17">
      <c r="A340" s="31">
        <v>336</v>
      </c>
      <c r="B340" s="53" t="s">
        <v>1159</v>
      </c>
      <c r="C340" s="33" t="s">
        <v>40</v>
      </c>
      <c r="D340" s="392" t="s">
        <v>387</v>
      </c>
      <c r="E340" s="33" t="s">
        <v>416</v>
      </c>
      <c r="F340" s="36" t="s">
        <v>1160</v>
      </c>
      <c r="G340" s="356">
        <v>16.2</v>
      </c>
      <c r="H340" s="356">
        <v>16.2</v>
      </c>
      <c r="I340" s="356">
        <v>0</v>
      </c>
      <c r="J340" s="356">
        <v>0</v>
      </c>
      <c r="K340" s="58" t="s">
        <v>728</v>
      </c>
      <c r="L340" s="548" t="s">
        <v>997</v>
      </c>
      <c r="M340" s="54">
        <v>48</v>
      </c>
      <c r="N340" s="54">
        <v>169</v>
      </c>
      <c r="O340" s="33">
        <v>2025</v>
      </c>
      <c r="P340" s="45" t="s">
        <v>10</v>
      </c>
      <c r="Q340" s="45" t="s">
        <v>687</v>
      </c>
    </row>
    <row r="341" s="338" customFormat="1" ht="30" customHeight="1" spans="1:17">
      <c r="A341" s="31">
        <v>337</v>
      </c>
      <c r="B341" s="53" t="s">
        <v>1161</v>
      </c>
      <c r="C341" s="33" t="s">
        <v>40</v>
      </c>
      <c r="D341" s="392" t="s">
        <v>387</v>
      </c>
      <c r="E341" s="33" t="s">
        <v>416</v>
      </c>
      <c r="F341" s="36" t="s">
        <v>1162</v>
      </c>
      <c r="G341" s="356">
        <v>12.42</v>
      </c>
      <c r="H341" s="356">
        <v>12.42</v>
      </c>
      <c r="I341" s="356">
        <v>0</v>
      </c>
      <c r="J341" s="356">
        <v>0</v>
      </c>
      <c r="K341" s="58" t="s">
        <v>1163</v>
      </c>
      <c r="L341" s="548" t="s">
        <v>997</v>
      </c>
      <c r="M341" s="54">
        <v>52</v>
      </c>
      <c r="N341" s="54">
        <v>262</v>
      </c>
      <c r="O341" s="33">
        <v>2025</v>
      </c>
      <c r="P341" s="45" t="s">
        <v>10</v>
      </c>
      <c r="Q341" s="45" t="s">
        <v>687</v>
      </c>
    </row>
    <row r="342" s="338" customFormat="1" ht="30" customHeight="1" spans="1:17">
      <c r="A342" s="31">
        <v>338</v>
      </c>
      <c r="B342" s="53" t="s">
        <v>1164</v>
      </c>
      <c r="C342" s="33" t="s">
        <v>40</v>
      </c>
      <c r="D342" s="392" t="s">
        <v>387</v>
      </c>
      <c r="E342" s="33" t="s">
        <v>416</v>
      </c>
      <c r="F342" s="36" t="s">
        <v>1118</v>
      </c>
      <c r="G342" s="356">
        <v>54</v>
      </c>
      <c r="H342" s="356">
        <v>54</v>
      </c>
      <c r="I342" s="356">
        <v>0</v>
      </c>
      <c r="J342" s="356">
        <v>0</v>
      </c>
      <c r="K342" s="58" t="s">
        <v>716</v>
      </c>
      <c r="L342" s="548" t="s">
        <v>997</v>
      </c>
      <c r="M342" s="54">
        <v>168</v>
      </c>
      <c r="N342" s="54">
        <v>562</v>
      </c>
      <c r="O342" s="33">
        <v>2025</v>
      </c>
      <c r="P342" s="45" t="s">
        <v>10</v>
      </c>
      <c r="Q342" s="45" t="s">
        <v>687</v>
      </c>
    </row>
    <row r="343" s="338" customFormat="1" ht="30" customHeight="1" spans="1:17">
      <c r="A343" s="31">
        <v>339</v>
      </c>
      <c r="B343" s="385" t="s">
        <v>1165</v>
      </c>
      <c r="C343" s="390" t="s">
        <v>40</v>
      </c>
      <c r="D343" s="392" t="s">
        <v>387</v>
      </c>
      <c r="E343" s="390" t="s">
        <v>416</v>
      </c>
      <c r="F343" s="400" t="s">
        <v>1158</v>
      </c>
      <c r="G343" s="356">
        <v>27</v>
      </c>
      <c r="H343" s="356">
        <v>27</v>
      </c>
      <c r="I343" s="356">
        <v>0</v>
      </c>
      <c r="J343" s="356">
        <v>0</v>
      </c>
      <c r="K343" s="418" t="s">
        <v>769</v>
      </c>
      <c r="L343" s="419" t="s">
        <v>997</v>
      </c>
      <c r="M343" s="413">
        <v>52</v>
      </c>
      <c r="N343" s="413">
        <v>262</v>
      </c>
      <c r="O343" s="33">
        <v>2025</v>
      </c>
      <c r="P343" s="45" t="s">
        <v>10</v>
      </c>
      <c r="Q343" s="45" t="s">
        <v>687</v>
      </c>
    </row>
    <row r="344" s="338" customFormat="1" ht="30" customHeight="1" spans="1:17">
      <c r="A344" s="31">
        <v>340</v>
      </c>
      <c r="B344" s="385" t="s">
        <v>1166</v>
      </c>
      <c r="C344" s="390" t="s">
        <v>40</v>
      </c>
      <c r="D344" s="392" t="s">
        <v>387</v>
      </c>
      <c r="E344" s="390" t="s">
        <v>423</v>
      </c>
      <c r="F344" s="400" t="s">
        <v>1167</v>
      </c>
      <c r="G344" s="356">
        <v>18.72</v>
      </c>
      <c r="H344" s="356">
        <v>18.72</v>
      </c>
      <c r="I344" s="356">
        <v>0</v>
      </c>
      <c r="J344" s="356">
        <v>0</v>
      </c>
      <c r="K344" s="418" t="s">
        <v>1035</v>
      </c>
      <c r="L344" s="419" t="s">
        <v>997</v>
      </c>
      <c r="M344" s="413">
        <v>45</v>
      </c>
      <c r="N344" s="413">
        <v>117</v>
      </c>
      <c r="O344" s="33">
        <v>2025</v>
      </c>
      <c r="P344" s="45" t="s">
        <v>10</v>
      </c>
      <c r="Q344" s="45" t="s">
        <v>687</v>
      </c>
    </row>
    <row r="345" s="338" customFormat="1" ht="30" customHeight="1" spans="1:17">
      <c r="A345" s="31">
        <v>341</v>
      </c>
      <c r="B345" s="385" t="s">
        <v>1168</v>
      </c>
      <c r="C345" s="390" t="s">
        <v>40</v>
      </c>
      <c r="D345" s="392" t="s">
        <v>387</v>
      </c>
      <c r="E345" s="390" t="s">
        <v>423</v>
      </c>
      <c r="F345" s="400" t="s">
        <v>1169</v>
      </c>
      <c r="G345" s="356">
        <v>64.26</v>
      </c>
      <c r="H345" s="356">
        <v>64.26</v>
      </c>
      <c r="I345" s="356">
        <v>0</v>
      </c>
      <c r="J345" s="356">
        <v>0</v>
      </c>
      <c r="K345" s="418" t="s">
        <v>1170</v>
      </c>
      <c r="L345" s="419" t="s">
        <v>997</v>
      </c>
      <c r="M345" s="413">
        <v>50</v>
      </c>
      <c r="N345" s="413">
        <v>124</v>
      </c>
      <c r="O345" s="33">
        <v>2025</v>
      </c>
      <c r="P345" s="45" t="s">
        <v>10</v>
      </c>
      <c r="Q345" s="45" t="s">
        <v>687</v>
      </c>
    </row>
    <row r="346" s="338" customFormat="1" ht="30" customHeight="1" spans="1:17">
      <c r="A346" s="31">
        <v>342</v>
      </c>
      <c r="B346" s="385" t="s">
        <v>1171</v>
      </c>
      <c r="C346" s="390" t="s">
        <v>40</v>
      </c>
      <c r="D346" s="392" t="s">
        <v>387</v>
      </c>
      <c r="E346" s="390" t="s">
        <v>423</v>
      </c>
      <c r="F346" s="400" t="s">
        <v>1172</v>
      </c>
      <c r="G346" s="356">
        <v>14.4</v>
      </c>
      <c r="H346" s="356">
        <v>14.4</v>
      </c>
      <c r="I346" s="356">
        <v>0</v>
      </c>
      <c r="J346" s="356">
        <v>0</v>
      </c>
      <c r="K346" s="418" t="s">
        <v>809</v>
      </c>
      <c r="L346" s="419" t="s">
        <v>997</v>
      </c>
      <c r="M346" s="413">
        <v>40</v>
      </c>
      <c r="N346" s="413">
        <v>115</v>
      </c>
      <c r="O346" s="33">
        <v>2025</v>
      </c>
      <c r="P346" s="45" t="s">
        <v>10</v>
      </c>
      <c r="Q346" s="45" t="s">
        <v>687</v>
      </c>
    </row>
    <row r="347" s="338" customFormat="1" ht="30" customHeight="1" spans="1:17">
      <c r="A347" s="31">
        <v>343</v>
      </c>
      <c r="B347" s="385" t="s">
        <v>1173</v>
      </c>
      <c r="C347" s="390" t="s">
        <v>40</v>
      </c>
      <c r="D347" s="392" t="s">
        <v>387</v>
      </c>
      <c r="E347" s="390" t="s">
        <v>423</v>
      </c>
      <c r="F347" s="400" t="s">
        <v>1174</v>
      </c>
      <c r="G347" s="356">
        <v>14.58</v>
      </c>
      <c r="H347" s="356">
        <v>14.58</v>
      </c>
      <c r="I347" s="356">
        <v>0</v>
      </c>
      <c r="J347" s="356">
        <v>0</v>
      </c>
      <c r="K347" s="418" t="s">
        <v>1175</v>
      </c>
      <c r="L347" s="419" t="s">
        <v>997</v>
      </c>
      <c r="M347" s="413">
        <v>35</v>
      </c>
      <c r="N347" s="413">
        <v>97</v>
      </c>
      <c r="O347" s="33">
        <v>2025</v>
      </c>
      <c r="P347" s="45" t="s">
        <v>10</v>
      </c>
      <c r="Q347" s="45" t="s">
        <v>687</v>
      </c>
    </row>
    <row r="348" s="338" customFormat="1" ht="30" customHeight="1" spans="1:17">
      <c r="A348" s="31">
        <v>344</v>
      </c>
      <c r="B348" s="385" t="s">
        <v>1176</v>
      </c>
      <c r="C348" s="390" t="s">
        <v>40</v>
      </c>
      <c r="D348" s="392" t="s">
        <v>387</v>
      </c>
      <c r="E348" s="390" t="s">
        <v>423</v>
      </c>
      <c r="F348" s="400" t="s">
        <v>1177</v>
      </c>
      <c r="G348" s="356">
        <v>96</v>
      </c>
      <c r="H348" s="356">
        <v>96</v>
      </c>
      <c r="I348" s="356">
        <v>0</v>
      </c>
      <c r="J348" s="356">
        <v>0</v>
      </c>
      <c r="K348" s="418" t="s">
        <v>1178</v>
      </c>
      <c r="L348" s="419" t="s">
        <v>997</v>
      </c>
      <c r="M348" s="413">
        <v>50</v>
      </c>
      <c r="N348" s="413">
        <v>136</v>
      </c>
      <c r="O348" s="33">
        <v>2025</v>
      </c>
      <c r="P348" s="45" t="s">
        <v>10</v>
      </c>
      <c r="Q348" s="45" t="s">
        <v>687</v>
      </c>
    </row>
    <row r="349" s="338" customFormat="1" ht="30" customHeight="1" spans="1:17">
      <c r="A349" s="31">
        <v>345</v>
      </c>
      <c r="B349" s="385" t="s">
        <v>1179</v>
      </c>
      <c r="C349" s="390" t="s">
        <v>40</v>
      </c>
      <c r="D349" s="392" t="s">
        <v>387</v>
      </c>
      <c r="E349" s="390" t="s">
        <v>423</v>
      </c>
      <c r="F349" s="400" t="s">
        <v>1180</v>
      </c>
      <c r="G349" s="356">
        <v>41.4</v>
      </c>
      <c r="H349" s="356">
        <v>41.4</v>
      </c>
      <c r="I349" s="356">
        <v>0</v>
      </c>
      <c r="J349" s="356">
        <v>0</v>
      </c>
      <c r="K349" s="418" t="s">
        <v>1181</v>
      </c>
      <c r="L349" s="419" t="s">
        <v>997</v>
      </c>
      <c r="M349" s="413">
        <v>46</v>
      </c>
      <c r="N349" s="413">
        <v>46</v>
      </c>
      <c r="O349" s="33">
        <v>2025</v>
      </c>
      <c r="P349" s="45" t="s">
        <v>10</v>
      </c>
      <c r="Q349" s="45" t="s">
        <v>687</v>
      </c>
    </row>
    <row r="350" s="338" customFormat="1" ht="30" customHeight="1" spans="1:17">
      <c r="A350" s="31">
        <v>346</v>
      </c>
      <c r="B350" s="385" t="s">
        <v>1182</v>
      </c>
      <c r="C350" s="390" t="s">
        <v>40</v>
      </c>
      <c r="D350" s="392" t="s">
        <v>387</v>
      </c>
      <c r="E350" s="390" t="s">
        <v>423</v>
      </c>
      <c r="F350" s="400" t="s">
        <v>1183</v>
      </c>
      <c r="G350" s="356">
        <v>71.19</v>
      </c>
      <c r="H350" s="356">
        <v>71.19</v>
      </c>
      <c r="I350" s="356">
        <v>0</v>
      </c>
      <c r="J350" s="356">
        <v>0</v>
      </c>
      <c r="K350" s="418" t="s">
        <v>1184</v>
      </c>
      <c r="L350" s="419" t="s">
        <v>997</v>
      </c>
      <c r="M350" s="413">
        <v>420</v>
      </c>
      <c r="N350" s="413">
        <v>680</v>
      </c>
      <c r="O350" s="33">
        <v>2025</v>
      </c>
      <c r="P350" s="45" t="s">
        <v>10</v>
      </c>
      <c r="Q350" s="45" t="s">
        <v>687</v>
      </c>
    </row>
    <row r="351" s="338" customFormat="1" ht="30" customHeight="1" spans="1:17">
      <c r="A351" s="31">
        <v>347</v>
      </c>
      <c r="B351" s="385" t="s">
        <v>1185</v>
      </c>
      <c r="C351" s="390" t="s">
        <v>40</v>
      </c>
      <c r="D351" s="392" t="s">
        <v>387</v>
      </c>
      <c r="E351" s="390" t="s">
        <v>427</v>
      </c>
      <c r="F351" s="400" t="s">
        <v>1186</v>
      </c>
      <c r="G351" s="356">
        <v>18</v>
      </c>
      <c r="H351" s="356">
        <v>18</v>
      </c>
      <c r="I351" s="356">
        <v>0</v>
      </c>
      <c r="J351" s="356">
        <v>0</v>
      </c>
      <c r="K351" s="418" t="s">
        <v>728</v>
      </c>
      <c r="L351" s="419" t="s">
        <v>997</v>
      </c>
      <c r="M351" s="413" t="s">
        <v>1187</v>
      </c>
      <c r="N351" s="413" t="s">
        <v>1188</v>
      </c>
      <c r="O351" s="33">
        <v>2025</v>
      </c>
      <c r="P351" s="45" t="s">
        <v>10</v>
      </c>
      <c r="Q351" s="45" t="s">
        <v>687</v>
      </c>
    </row>
    <row r="352" s="338" customFormat="1" ht="30" customHeight="1" spans="1:17">
      <c r="A352" s="31">
        <v>348</v>
      </c>
      <c r="B352" s="385" t="s">
        <v>1189</v>
      </c>
      <c r="C352" s="390" t="s">
        <v>40</v>
      </c>
      <c r="D352" s="392" t="s">
        <v>387</v>
      </c>
      <c r="E352" s="390" t="s">
        <v>427</v>
      </c>
      <c r="F352" s="400" t="s">
        <v>1190</v>
      </c>
      <c r="G352" s="356">
        <v>22.44</v>
      </c>
      <c r="H352" s="356">
        <v>22.44</v>
      </c>
      <c r="I352" s="356">
        <v>0</v>
      </c>
      <c r="J352" s="356">
        <v>0</v>
      </c>
      <c r="K352" s="418" t="s">
        <v>1191</v>
      </c>
      <c r="L352" s="419" t="s">
        <v>997</v>
      </c>
      <c r="M352" s="413" t="s">
        <v>1192</v>
      </c>
      <c r="N352" s="413" t="s">
        <v>1193</v>
      </c>
      <c r="O352" s="33">
        <v>2025</v>
      </c>
      <c r="P352" s="45" t="s">
        <v>10</v>
      </c>
      <c r="Q352" s="45" t="s">
        <v>687</v>
      </c>
    </row>
    <row r="353" s="338" customFormat="1" ht="30" customHeight="1" spans="1:17">
      <c r="A353" s="31">
        <v>349</v>
      </c>
      <c r="B353" s="385" t="s">
        <v>1194</v>
      </c>
      <c r="C353" s="390" t="s">
        <v>40</v>
      </c>
      <c r="D353" s="392" t="s">
        <v>387</v>
      </c>
      <c r="E353" s="390" t="s">
        <v>427</v>
      </c>
      <c r="F353" s="400" t="s">
        <v>1195</v>
      </c>
      <c r="G353" s="356">
        <v>13.08</v>
      </c>
      <c r="H353" s="356">
        <v>13.08</v>
      </c>
      <c r="I353" s="356">
        <v>0</v>
      </c>
      <c r="J353" s="356">
        <v>0</v>
      </c>
      <c r="K353" s="418" t="s">
        <v>1196</v>
      </c>
      <c r="L353" s="419" t="s">
        <v>391</v>
      </c>
      <c r="M353" s="413" t="s">
        <v>1187</v>
      </c>
      <c r="N353" s="413" t="s">
        <v>1197</v>
      </c>
      <c r="O353" s="33">
        <v>2025</v>
      </c>
      <c r="P353" s="45" t="s">
        <v>10</v>
      </c>
      <c r="Q353" s="45" t="s">
        <v>687</v>
      </c>
    </row>
    <row r="354" s="338" customFormat="1" ht="30" customHeight="1" spans="1:17">
      <c r="A354" s="31">
        <v>350</v>
      </c>
      <c r="B354" s="385" t="s">
        <v>1198</v>
      </c>
      <c r="C354" s="390" t="s">
        <v>40</v>
      </c>
      <c r="D354" s="392" t="s">
        <v>387</v>
      </c>
      <c r="E354" s="390" t="s">
        <v>427</v>
      </c>
      <c r="F354" s="400" t="s">
        <v>1199</v>
      </c>
      <c r="G354" s="356">
        <v>9</v>
      </c>
      <c r="H354" s="356">
        <v>9</v>
      </c>
      <c r="I354" s="356">
        <v>0</v>
      </c>
      <c r="J354" s="356">
        <v>0</v>
      </c>
      <c r="K354" s="418" t="s">
        <v>813</v>
      </c>
      <c r="L354" s="419" t="s">
        <v>997</v>
      </c>
      <c r="M354" s="413" t="s">
        <v>1200</v>
      </c>
      <c r="N354" s="413" t="s">
        <v>1201</v>
      </c>
      <c r="O354" s="33">
        <v>2025</v>
      </c>
      <c r="P354" s="45" t="s">
        <v>10</v>
      </c>
      <c r="Q354" s="45" t="s">
        <v>687</v>
      </c>
    </row>
    <row r="355" s="338" customFormat="1" ht="30" customHeight="1" spans="1:17">
      <c r="A355" s="31">
        <v>351</v>
      </c>
      <c r="B355" s="385" t="s">
        <v>1202</v>
      </c>
      <c r="C355" s="390" t="s">
        <v>40</v>
      </c>
      <c r="D355" s="392" t="s">
        <v>387</v>
      </c>
      <c r="E355" s="390" t="s">
        <v>427</v>
      </c>
      <c r="F355" s="400" t="s">
        <v>1203</v>
      </c>
      <c r="G355" s="356">
        <v>33.72</v>
      </c>
      <c r="H355" s="356">
        <v>33.72</v>
      </c>
      <c r="I355" s="356">
        <v>0</v>
      </c>
      <c r="J355" s="356">
        <v>0</v>
      </c>
      <c r="K355" s="418" t="s">
        <v>1204</v>
      </c>
      <c r="L355" s="419" t="s">
        <v>997</v>
      </c>
      <c r="M355" s="413" t="s">
        <v>1205</v>
      </c>
      <c r="N355" s="413" t="s">
        <v>1206</v>
      </c>
      <c r="O355" s="33">
        <v>2025</v>
      </c>
      <c r="P355" s="45" t="s">
        <v>10</v>
      </c>
      <c r="Q355" s="45" t="s">
        <v>687</v>
      </c>
    </row>
    <row r="356" s="338" customFormat="1" ht="30" customHeight="1" spans="1:17">
      <c r="A356" s="31">
        <v>352</v>
      </c>
      <c r="B356" s="516" t="s">
        <v>1207</v>
      </c>
      <c r="C356" s="357" t="s">
        <v>40</v>
      </c>
      <c r="D356" s="392" t="s">
        <v>387</v>
      </c>
      <c r="E356" s="517" t="s">
        <v>435</v>
      </c>
      <c r="F356" s="395" t="s">
        <v>1208</v>
      </c>
      <c r="G356" s="356">
        <v>84.24</v>
      </c>
      <c r="H356" s="356">
        <v>84.24</v>
      </c>
      <c r="I356" s="356">
        <v>0</v>
      </c>
      <c r="J356" s="356">
        <v>0</v>
      </c>
      <c r="K356" s="62" t="s">
        <v>863</v>
      </c>
      <c r="L356" s="356" t="s">
        <v>997</v>
      </c>
      <c r="M356" s="507" t="s">
        <v>1209</v>
      </c>
      <c r="N356" s="507" t="s">
        <v>1210</v>
      </c>
      <c r="O356" s="421">
        <v>2025</v>
      </c>
      <c r="P356" s="45" t="s">
        <v>10</v>
      </c>
      <c r="Q356" s="45" t="s">
        <v>687</v>
      </c>
    </row>
    <row r="357" s="338" customFormat="1" ht="30" customHeight="1" spans="1:17">
      <c r="A357" s="31">
        <v>353</v>
      </c>
      <c r="B357" s="516" t="s">
        <v>1211</v>
      </c>
      <c r="C357" s="357" t="s">
        <v>40</v>
      </c>
      <c r="D357" s="392" t="s">
        <v>387</v>
      </c>
      <c r="E357" s="517" t="s">
        <v>435</v>
      </c>
      <c r="F357" s="395" t="s">
        <v>1208</v>
      </c>
      <c r="G357" s="356">
        <v>84.24</v>
      </c>
      <c r="H357" s="356">
        <v>84.24</v>
      </c>
      <c r="I357" s="356">
        <v>0</v>
      </c>
      <c r="J357" s="356">
        <v>0</v>
      </c>
      <c r="K357" s="62" t="s">
        <v>863</v>
      </c>
      <c r="L357" s="356" t="s">
        <v>997</v>
      </c>
      <c r="M357" s="507" t="s">
        <v>1209</v>
      </c>
      <c r="N357" s="507" t="s">
        <v>1210</v>
      </c>
      <c r="O357" s="421">
        <v>2025</v>
      </c>
      <c r="P357" s="45" t="s">
        <v>10</v>
      </c>
      <c r="Q357" s="45" t="s">
        <v>687</v>
      </c>
    </row>
    <row r="358" s="338" customFormat="1" ht="30" customHeight="1" spans="1:17">
      <c r="A358" s="31">
        <v>354</v>
      </c>
      <c r="B358" s="399" t="s">
        <v>1212</v>
      </c>
      <c r="C358" s="31" t="s">
        <v>40</v>
      </c>
      <c r="D358" s="392" t="s">
        <v>387</v>
      </c>
      <c r="E358" s="404" t="s">
        <v>435</v>
      </c>
      <c r="F358" s="32" t="s">
        <v>1213</v>
      </c>
      <c r="G358" s="356">
        <v>35.1</v>
      </c>
      <c r="H358" s="356">
        <v>35.1</v>
      </c>
      <c r="I358" s="356">
        <v>0</v>
      </c>
      <c r="J358" s="356">
        <v>0</v>
      </c>
      <c r="K358" s="32" t="s">
        <v>1214</v>
      </c>
      <c r="L358" s="356" t="s">
        <v>997</v>
      </c>
      <c r="M358" s="380">
        <v>358</v>
      </c>
      <c r="N358" s="380">
        <v>1354</v>
      </c>
      <c r="O358" s="421">
        <v>2025</v>
      </c>
      <c r="P358" s="45" t="s">
        <v>10</v>
      </c>
      <c r="Q358" s="45" t="s">
        <v>687</v>
      </c>
    </row>
    <row r="359" s="338" customFormat="1" ht="30" customHeight="1" spans="1:17">
      <c r="A359" s="31">
        <v>355</v>
      </c>
      <c r="B359" s="518" t="s">
        <v>1215</v>
      </c>
      <c r="C359" s="357" t="s">
        <v>40</v>
      </c>
      <c r="D359" s="392" t="s">
        <v>387</v>
      </c>
      <c r="E359" s="517" t="s">
        <v>435</v>
      </c>
      <c r="F359" s="32" t="s">
        <v>1213</v>
      </c>
      <c r="G359" s="356">
        <v>35.1</v>
      </c>
      <c r="H359" s="356">
        <v>35.1</v>
      </c>
      <c r="I359" s="356">
        <v>0</v>
      </c>
      <c r="J359" s="356">
        <v>0</v>
      </c>
      <c r="K359" s="62" t="s">
        <v>863</v>
      </c>
      <c r="L359" s="356" t="s">
        <v>997</v>
      </c>
      <c r="M359" s="507" t="s">
        <v>1209</v>
      </c>
      <c r="N359" s="507" t="s">
        <v>1210</v>
      </c>
      <c r="O359" s="421">
        <v>2025</v>
      </c>
      <c r="P359" s="45" t="s">
        <v>10</v>
      </c>
      <c r="Q359" s="45" t="s">
        <v>687</v>
      </c>
    </row>
    <row r="360" s="338" customFormat="1" ht="30" customHeight="1" spans="1:17">
      <c r="A360" s="31">
        <v>356</v>
      </c>
      <c r="B360" s="519" t="s">
        <v>1216</v>
      </c>
      <c r="C360" s="33" t="s">
        <v>40</v>
      </c>
      <c r="D360" s="392" t="s">
        <v>387</v>
      </c>
      <c r="E360" s="33" t="s">
        <v>435</v>
      </c>
      <c r="F360" s="395" t="s">
        <v>1217</v>
      </c>
      <c r="G360" s="356">
        <v>96.39</v>
      </c>
      <c r="H360" s="356">
        <v>96.39</v>
      </c>
      <c r="I360" s="356">
        <v>0</v>
      </c>
      <c r="J360" s="356">
        <v>0</v>
      </c>
      <c r="K360" s="412" t="s">
        <v>1218</v>
      </c>
      <c r="L360" s="356" t="s">
        <v>997</v>
      </c>
      <c r="M360" s="413">
        <v>419</v>
      </c>
      <c r="N360" s="413">
        <v>1648</v>
      </c>
      <c r="O360" s="421">
        <v>2025</v>
      </c>
      <c r="P360" s="45" t="s">
        <v>10</v>
      </c>
      <c r="Q360" s="45" t="s">
        <v>687</v>
      </c>
    </row>
    <row r="361" s="338" customFormat="1" ht="30" customHeight="1" spans="1:17">
      <c r="A361" s="31">
        <v>357</v>
      </c>
      <c r="B361" s="32" t="s">
        <v>1219</v>
      </c>
      <c r="C361" s="32" t="s">
        <v>40</v>
      </c>
      <c r="D361" s="392" t="s">
        <v>387</v>
      </c>
      <c r="E361" s="33" t="s">
        <v>994</v>
      </c>
      <c r="F361" s="34" t="s">
        <v>1220</v>
      </c>
      <c r="G361" s="35">
        <v>74.605</v>
      </c>
      <c r="H361" s="33">
        <v>74.605</v>
      </c>
      <c r="I361" s="549"/>
      <c r="J361" s="550"/>
      <c r="K361" s="53" t="s">
        <v>1221</v>
      </c>
      <c r="L361" s="32" t="s">
        <v>1222</v>
      </c>
      <c r="M361" s="54">
        <v>134</v>
      </c>
      <c r="N361" s="54">
        <v>476</v>
      </c>
      <c r="O361" s="55">
        <v>2025</v>
      </c>
      <c r="P361" s="53" t="s">
        <v>10</v>
      </c>
      <c r="Q361" s="53" t="s">
        <v>46</v>
      </c>
    </row>
    <row r="362" s="338" customFormat="1" ht="30" customHeight="1" spans="1:17">
      <c r="A362" s="31">
        <v>358</v>
      </c>
      <c r="B362" s="36" t="s">
        <v>1223</v>
      </c>
      <c r="C362" s="32" t="s">
        <v>40</v>
      </c>
      <c r="D362" s="392" t="s">
        <v>387</v>
      </c>
      <c r="E362" s="33" t="s">
        <v>994</v>
      </c>
      <c r="F362" s="36" t="s">
        <v>1224</v>
      </c>
      <c r="G362" s="35">
        <v>14.28</v>
      </c>
      <c r="H362" s="33">
        <v>14.28</v>
      </c>
      <c r="I362" s="551"/>
      <c r="J362" s="295"/>
      <c r="K362" s="53" t="s">
        <v>1225</v>
      </c>
      <c r="L362" s="32" t="s">
        <v>1222</v>
      </c>
      <c r="M362" s="56">
        <v>286</v>
      </c>
      <c r="N362" s="57">
        <v>749</v>
      </c>
      <c r="O362" s="55">
        <v>2025</v>
      </c>
      <c r="P362" s="53" t="s">
        <v>10</v>
      </c>
      <c r="Q362" s="53" t="s">
        <v>46</v>
      </c>
    </row>
    <row r="363" s="338" customFormat="1" ht="30" customHeight="1" spans="1:17">
      <c r="A363" s="31">
        <v>359</v>
      </c>
      <c r="B363" s="36" t="s">
        <v>1226</v>
      </c>
      <c r="C363" s="32" t="s">
        <v>40</v>
      </c>
      <c r="D363" s="392" t="s">
        <v>387</v>
      </c>
      <c r="E363" s="33" t="s">
        <v>994</v>
      </c>
      <c r="F363" s="36" t="s">
        <v>1227</v>
      </c>
      <c r="G363" s="35">
        <v>16.965</v>
      </c>
      <c r="H363" s="33">
        <v>16.965</v>
      </c>
      <c r="I363" s="551"/>
      <c r="J363" s="295"/>
      <c r="K363" s="53" t="s">
        <v>1228</v>
      </c>
      <c r="L363" s="32" t="s">
        <v>1222</v>
      </c>
      <c r="M363" s="56">
        <v>136</v>
      </c>
      <c r="N363" s="57">
        <v>463</v>
      </c>
      <c r="O363" s="55">
        <v>2025</v>
      </c>
      <c r="P363" s="53" t="s">
        <v>10</v>
      </c>
      <c r="Q363" s="53" t="s">
        <v>46</v>
      </c>
    </row>
    <row r="364" s="338" customFormat="1" ht="30" customHeight="1" spans="1:17">
      <c r="A364" s="31">
        <v>360</v>
      </c>
      <c r="B364" s="32" t="s">
        <v>1229</v>
      </c>
      <c r="C364" s="32" t="s">
        <v>40</v>
      </c>
      <c r="D364" s="392" t="s">
        <v>387</v>
      </c>
      <c r="E364" s="33" t="s">
        <v>1011</v>
      </c>
      <c r="F364" s="32" t="s">
        <v>1230</v>
      </c>
      <c r="G364" s="33">
        <v>56.522</v>
      </c>
      <c r="H364" s="33">
        <v>56.522</v>
      </c>
      <c r="I364" s="32"/>
      <c r="J364" s="32"/>
      <c r="K364" s="32" t="s">
        <v>1231</v>
      </c>
      <c r="L364" s="32" t="s">
        <v>1222</v>
      </c>
      <c r="M364" s="33">
        <v>256</v>
      </c>
      <c r="N364" s="33">
        <v>735</v>
      </c>
      <c r="O364" s="55">
        <v>2025</v>
      </c>
      <c r="P364" s="53" t="s">
        <v>10</v>
      </c>
      <c r="Q364" s="565" t="s">
        <v>46</v>
      </c>
    </row>
    <row r="365" s="338" customFormat="1" ht="30" customHeight="1" spans="1:17">
      <c r="A365" s="31">
        <v>361</v>
      </c>
      <c r="B365" s="32" t="s">
        <v>1232</v>
      </c>
      <c r="C365" s="32" t="s">
        <v>40</v>
      </c>
      <c r="D365" s="392" t="s">
        <v>387</v>
      </c>
      <c r="E365" s="33" t="s">
        <v>1011</v>
      </c>
      <c r="F365" s="32" t="s">
        <v>1233</v>
      </c>
      <c r="G365" s="33">
        <v>56.372</v>
      </c>
      <c r="H365" s="33">
        <v>56.372</v>
      </c>
      <c r="I365" s="32"/>
      <c r="J365" s="32"/>
      <c r="K365" s="32" t="s">
        <v>1234</v>
      </c>
      <c r="L365" s="32" t="s">
        <v>1222</v>
      </c>
      <c r="M365" s="33">
        <v>178</v>
      </c>
      <c r="N365" s="33">
        <v>554</v>
      </c>
      <c r="O365" s="55">
        <v>2025</v>
      </c>
      <c r="P365" s="53" t="s">
        <v>10</v>
      </c>
      <c r="Q365" s="565" t="s">
        <v>46</v>
      </c>
    </row>
    <row r="366" s="338" customFormat="1" ht="30" customHeight="1" spans="1:17">
      <c r="A366" s="31">
        <v>362</v>
      </c>
      <c r="B366" s="32" t="s">
        <v>1235</v>
      </c>
      <c r="C366" s="32" t="s">
        <v>40</v>
      </c>
      <c r="D366" s="392" t="s">
        <v>387</v>
      </c>
      <c r="E366" s="33" t="s">
        <v>1011</v>
      </c>
      <c r="F366" s="32" t="s">
        <v>1236</v>
      </c>
      <c r="G366" s="33">
        <v>58</v>
      </c>
      <c r="H366" s="33">
        <v>58</v>
      </c>
      <c r="I366" s="32"/>
      <c r="J366" s="32"/>
      <c r="K366" s="32" t="s">
        <v>1237</v>
      </c>
      <c r="L366" s="32" t="s">
        <v>1222</v>
      </c>
      <c r="M366" s="33">
        <v>209</v>
      </c>
      <c r="N366" s="33">
        <v>499</v>
      </c>
      <c r="O366" s="55">
        <v>2025</v>
      </c>
      <c r="P366" s="53" t="s">
        <v>10</v>
      </c>
      <c r="Q366" s="565" t="s">
        <v>46</v>
      </c>
    </row>
    <row r="367" s="338" customFormat="1" ht="30" customHeight="1" spans="1:17">
      <c r="A367" s="31">
        <v>363</v>
      </c>
      <c r="B367" s="32" t="s">
        <v>1238</v>
      </c>
      <c r="C367" s="32" t="s">
        <v>40</v>
      </c>
      <c r="D367" s="392" t="s">
        <v>387</v>
      </c>
      <c r="E367" s="33" t="s">
        <v>1011</v>
      </c>
      <c r="F367" s="32" t="s">
        <v>1239</v>
      </c>
      <c r="G367" s="33">
        <v>45.832</v>
      </c>
      <c r="H367" s="33">
        <v>45.832</v>
      </c>
      <c r="I367" s="32"/>
      <c r="J367" s="32"/>
      <c r="K367" s="32" t="s">
        <v>1240</v>
      </c>
      <c r="L367" s="32" t="s">
        <v>1222</v>
      </c>
      <c r="M367" s="33">
        <v>220</v>
      </c>
      <c r="N367" s="33">
        <v>678</v>
      </c>
      <c r="O367" s="55">
        <v>2025</v>
      </c>
      <c r="P367" s="53" t="s">
        <v>10</v>
      </c>
      <c r="Q367" s="565" t="s">
        <v>46</v>
      </c>
    </row>
    <row r="368" s="338" customFormat="1" ht="30" customHeight="1" spans="1:17">
      <c r="A368" s="31">
        <v>364</v>
      </c>
      <c r="B368" s="32" t="s">
        <v>1241</v>
      </c>
      <c r="C368" s="32" t="s">
        <v>40</v>
      </c>
      <c r="D368" s="392" t="s">
        <v>387</v>
      </c>
      <c r="E368" s="33" t="s">
        <v>1011</v>
      </c>
      <c r="F368" s="32" t="s">
        <v>1242</v>
      </c>
      <c r="G368" s="33">
        <v>43.5</v>
      </c>
      <c r="H368" s="33">
        <v>43.5</v>
      </c>
      <c r="I368" s="32"/>
      <c r="J368" s="32"/>
      <c r="K368" s="32" t="s">
        <v>1243</v>
      </c>
      <c r="L368" s="32" t="s">
        <v>1222</v>
      </c>
      <c r="M368" s="33">
        <v>230</v>
      </c>
      <c r="N368" s="33">
        <v>658</v>
      </c>
      <c r="O368" s="55">
        <v>2025</v>
      </c>
      <c r="P368" s="53" t="s">
        <v>10</v>
      </c>
      <c r="Q368" s="565" t="s">
        <v>46</v>
      </c>
    </row>
    <row r="369" s="338" customFormat="1" ht="30" customHeight="1" spans="1:17">
      <c r="A369" s="31">
        <v>365</v>
      </c>
      <c r="B369" s="520" t="s">
        <v>1244</v>
      </c>
      <c r="C369" s="521" t="s">
        <v>40</v>
      </c>
      <c r="D369" s="392" t="s">
        <v>387</v>
      </c>
      <c r="E369" s="522" t="s">
        <v>1033</v>
      </c>
      <c r="F369" s="523" t="s">
        <v>1245</v>
      </c>
      <c r="G369" s="524">
        <v>32.5</v>
      </c>
      <c r="H369" s="524">
        <v>32.5</v>
      </c>
      <c r="I369" s="552"/>
      <c r="J369" s="552"/>
      <c r="K369" s="356" t="s">
        <v>1246</v>
      </c>
      <c r="L369" s="497" t="s">
        <v>1222</v>
      </c>
      <c r="M369" s="524" t="s">
        <v>1247</v>
      </c>
      <c r="N369" s="524" t="s">
        <v>1248</v>
      </c>
      <c r="O369" s="55">
        <v>2025</v>
      </c>
      <c r="P369" s="53" t="s">
        <v>10</v>
      </c>
      <c r="Q369" s="565" t="s">
        <v>46</v>
      </c>
    </row>
    <row r="370" s="338" customFormat="1" ht="30" customHeight="1" spans="1:17">
      <c r="A370" s="31">
        <v>366</v>
      </c>
      <c r="B370" s="32" t="s">
        <v>1249</v>
      </c>
      <c r="C370" s="32" t="s">
        <v>1250</v>
      </c>
      <c r="D370" s="392" t="s">
        <v>387</v>
      </c>
      <c r="E370" s="33" t="s">
        <v>1033</v>
      </c>
      <c r="F370" s="32" t="s">
        <v>1251</v>
      </c>
      <c r="G370" s="43">
        <v>16</v>
      </c>
      <c r="H370" s="43">
        <v>16</v>
      </c>
      <c r="I370" s="32"/>
      <c r="J370" s="32"/>
      <c r="K370" s="32" t="s">
        <v>1252</v>
      </c>
      <c r="L370" s="497" t="s">
        <v>391</v>
      </c>
      <c r="M370" s="43">
        <v>523</v>
      </c>
      <c r="N370" s="43">
        <v>2339</v>
      </c>
      <c r="O370" s="55">
        <v>2025</v>
      </c>
      <c r="P370" s="53" t="s">
        <v>10</v>
      </c>
      <c r="Q370" s="565" t="s">
        <v>46</v>
      </c>
    </row>
    <row r="371" s="338" customFormat="1" ht="30" customHeight="1" spans="1:17">
      <c r="A371" s="31">
        <v>367</v>
      </c>
      <c r="B371" s="32" t="s">
        <v>1253</v>
      </c>
      <c r="C371" s="32" t="s">
        <v>40</v>
      </c>
      <c r="D371" s="392" t="s">
        <v>387</v>
      </c>
      <c r="E371" s="33" t="s">
        <v>1055</v>
      </c>
      <c r="F371" s="34" t="s">
        <v>1254</v>
      </c>
      <c r="G371" s="55">
        <v>28.9</v>
      </c>
      <c r="H371" s="55">
        <v>28.9</v>
      </c>
      <c r="I371" s="553"/>
      <c r="J371" s="553"/>
      <c r="K371" s="53" t="s">
        <v>1255</v>
      </c>
      <c r="L371" s="53" t="s">
        <v>1222</v>
      </c>
      <c r="M371" s="129">
        <v>133</v>
      </c>
      <c r="N371" s="55">
        <v>587</v>
      </c>
      <c r="O371" s="55">
        <v>2025</v>
      </c>
      <c r="P371" s="53" t="s">
        <v>10</v>
      </c>
      <c r="Q371" s="53" t="s">
        <v>46</v>
      </c>
    </row>
    <row r="372" s="338" customFormat="1" ht="30" customHeight="1" spans="1:17">
      <c r="A372" s="31">
        <v>368</v>
      </c>
      <c r="B372" s="32" t="s">
        <v>1256</v>
      </c>
      <c r="C372" s="32" t="s">
        <v>40</v>
      </c>
      <c r="D372" s="392" t="s">
        <v>387</v>
      </c>
      <c r="E372" s="33" t="s">
        <v>1055</v>
      </c>
      <c r="F372" s="34" t="s">
        <v>1254</v>
      </c>
      <c r="G372" s="55">
        <v>28.9</v>
      </c>
      <c r="H372" s="55">
        <v>28.9</v>
      </c>
      <c r="I372" s="553"/>
      <c r="J372" s="553"/>
      <c r="K372" s="53" t="s">
        <v>1257</v>
      </c>
      <c r="L372" s="53" t="s">
        <v>1222</v>
      </c>
      <c r="M372" s="129">
        <v>158</v>
      </c>
      <c r="N372" s="55">
        <v>724</v>
      </c>
      <c r="O372" s="55">
        <v>2025</v>
      </c>
      <c r="P372" s="53" t="s">
        <v>10</v>
      </c>
      <c r="Q372" s="53" t="s">
        <v>46</v>
      </c>
    </row>
    <row r="373" s="338" customFormat="1" ht="30" customHeight="1" spans="1:17">
      <c r="A373" s="31">
        <v>369</v>
      </c>
      <c r="B373" s="32" t="s">
        <v>1258</v>
      </c>
      <c r="C373" s="32" t="s">
        <v>40</v>
      </c>
      <c r="D373" s="392" t="s">
        <v>387</v>
      </c>
      <c r="E373" s="33" t="s">
        <v>1055</v>
      </c>
      <c r="F373" s="34" t="s">
        <v>1254</v>
      </c>
      <c r="G373" s="55">
        <v>28.9</v>
      </c>
      <c r="H373" s="55">
        <v>28.9</v>
      </c>
      <c r="I373" s="553"/>
      <c r="J373" s="553"/>
      <c r="K373" s="53" t="s">
        <v>1259</v>
      </c>
      <c r="L373" s="53" t="s">
        <v>1222</v>
      </c>
      <c r="M373" s="129">
        <v>182</v>
      </c>
      <c r="N373" s="55">
        <v>748</v>
      </c>
      <c r="O373" s="55">
        <v>2025</v>
      </c>
      <c r="P373" s="53" t="s">
        <v>10</v>
      </c>
      <c r="Q373" s="53" t="s">
        <v>46</v>
      </c>
    </row>
    <row r="374" s="338" customFormat="1" ht="30" customHeight="1" spans="1:17">
      <c r="A374" s="31">
        <v>370</v>
      </c>
      <c r="B374" s="499" t="s">
        <v>1260</v>
      </c>
      <c r="C374" s="358" t="s">
        <v>40</v>
      </c>
      <c r="D374" s="392" t="s">
        <v>387</v>
      </c>
      <c r="E374" s="525" t="s">
        <v>388</v>
      </c>
      <c r="F374" s="526" t="s">
        <v>1261</v>
      </c>
      <c r="G374" s="527">
        <v>55.46</v>
      </c>
      <c r="H374" s="527">
        <v>55.46</v>
      </c>
      <c r="I374" s="554"/>
      <c r="J374" s="554"/>
      <c r="K374" s="53" t="s">
        <v>1262</v>
      </c>
      <c r="L374" s="32" t="s">
        <v>1222</v>
      </c>
      <c r="M374" s="525">
        <v>50</v>
      </c>
      <c r="N374" s="525">
        <v>180</v>
      </c>
      <c r="O374" s="55">
        <v>2025</v>
      </c>
      <c r="P374" s="53" t="s">
        <v>10</v>
      </c>
      <c r="Q374" s="565" t="s">
        <v>46</v>
      </c>
    </row>
    <row r="375" s="338" customFormat="1" ht="30" customHeight="1" spans="1:17">
      <c r="A375" s="31">
        <v>371</v>
      </c>
      <c r="B375" s="499" t="s">
        <v>1263</v>
      </c>
      <c r="C375" s="358" t="s">
        <v>40</v>
      </c>
      <c r="D375" s="392" t="s">
        <v>387</v>
      </c>
      <c r="E375" s="358" t="s">
        <v>388</v>
      </c>
      <c r="F375" s="402" t="s">
        <v>1264</v>
      </c>
      <c r="G375" s="527">
        <v>28</v>
      </c>
      <c r="H375" s="527">
        <v>28</v>
      </c>
      <c r="I375" s="554"/>
      <c r="J375" s="554"/>
      <c r="K375" s="555" t="s">
        <v>1265</v>
      </c>
      <c r="L375" s="497" t="s">
        <v>391</v>
      </c>
      <c r="M375" s="525">
        <v>50</v>
      </c>
      <c r="N375" s="525">
        <v>190</v>
      </c>
      <c r="O375" s="55">
        <v>2025</v>
      </c>
      <c r="P375" s="53" t="s">
        <v>10</v>
      </c>
      <c r="Q375" s="565" t="s">
        <v>46</v>
      </c>
    </row>
    <row r="376" s="338" customFormat="1" ht="30" customHeight="1" spans="1:17">
      <c r="A376" s="31">
        <v>372</v>
      </c>
      <c r="B376" s="528" t="s">
        <v>1266</v>
      </c>
      <c r="C376" s="529" t="s">
        <v>40</v>
      </c>
      <c r="D376" s="392" t="s">
        <v>387</v>
      </c>
      <c r="E376" s="530" t="s">
        <v>388</v>
      </c>
      <c r="F376" s="531" t="s">
        <v>1267</v>
      </c>
      <c r="G376" s="532">
        <v>31.8</v>
      </c>
      <c r="H376" s="532">
        <v>31.8</v>
      </c>
      <c r="I376" s="556"/>
      <c r="J376" s="556"/>
      <c r="K376" s="531" t="s">
        <v>1268</v>
      </c>
      <c r="L376" s="211" t="s">
        <v>1222</v>
      </c>
      <c r="M376" s="530">
        <v>25</v>
      </c>
      <c r="N376" s="530">
        <v>100</v>
      </c>
      <c r="O376" s="237">
        <v>2025</v>
      </c>
      <c r="P376" s="557" t="s">
        <v>10</v>
      </c>
      <c r="Q376" s="566" t="s">
        <v>46</v>
      </c>
    </row>
    <row r="377" s="338" customFormat="1" ht="30" customHeight="1" spans="1:17">
      <c r="A377" s="31">
        <v>373</v>
      </c>
      <c r="B377" s="533" t="s">
        <v>1269</v>
      </c>
      <c r="C377" s="534" t="s">
        <v>40</v>
      </c>
      <c r="D377" s="392" t="s">
        <v>387</v>
      </c>
      <c r="E377" s="358" t="s">
        <v>388</v>
      </c>
      <c r="F377" s="533" t="s">
        <v>1270</v>
      </c>
      <c r="G377" s="527">
        <v>30</v>
      </c>
      <c r="H377" s="527">
        <v>30</v>
      </c>
      <c r="I377" s="554"/>
      <c r="J377" s="554"/>
      <c r="K377" s="376" t="s">
        <v>1271</v>
      </c>
      <c r="L377" s="32" t="s">
        <v>1222</v>
      </c>
      <c r="M377" s="358">
        <v>80</v>
      </c>
      <c r="N377" s="358">
        <v>320</v>
      </c>
      <c r="O377" s="55">
        <v>2025</v>
      </c>
      <c r="P377" s="53" t="s">
        <v>10</v>
      </c>
      <c r="Q377" s="565" t="s">
        <v>46</v>
      </c>
    </row>
    <row r="378" s="338" customFormat="1" ht="30" customHeight="1" spans="1:17">
      <c r="A378" s="31">
        <v>374</v>
      </c>
      <c r="B378" s="535" t="s">
        <v>1272</v>
      </c>
      <c r="C378" s="536" t="s">
        <v>40</v>
      </c>
      <c r="D378" s="392" t="s">
        <v>387</v>
      </c>
      <c r="E378" s="536" t="s">
        <v>1102</v>
      </c>
      <c r="F378" s="535" t="s">
        <v>1273</v>
      </c>
      <c r="G378" s="536">
        <v>50.7</v>
      </c>
      <c r="H378" s="536">
        <v>50.7</v>
      </c>
      <c r="I378" s="536"/>
      <c r="J378" s="536"/>
      <c r="K378" s="535" t="s">
        <v>1274</v>
      </c>
      <c r="L378" s="535" t="s">
        <v>1222</v>
      </c>
      <c r="M378" s="536">
        <v>212</v>
      </c>
      <c r="N378" s="536">
        <v>986</v>
      </c>
      <c r="O378" s="55">
        <v>2025</v>
      </c>
      <c r="P378" s="53" t="s">
        <v>10</v>
      </c>
      <c r="Q378" s="565" t="s">
        <v>46</v>
      </c>
    </row>
    <row r="379" s="338" customFormat="1" ht="30" customHeight="1" spans="1:17">
      <c r="A379" s="31">
        <v>375</v>
      </c>
      <c r="B379" s="535" t="s">
        <v>1275</v>
      </c>
      <c r="C379" s="536" t="s">
        <v>40</v>
      </c>
      <c r="D379" s="392" t="s">
        <v>387</v>
      </c>
      <c r="E379" s="536" t="s">
        <v>1102</v>
      </c>
      <c r="F379" s="535" t="s">
        <v>1276</v>
      </c>
      <c r="G379" s="536">
        <v>52.5</v>
      </c>
      <c r="H379" s="536">
        <v>52.5</v>
      </c>
      <c r="I379" s="536"/>
      <c r="J379" s="536"/>
      <c r="K379" s="535" t="s">
        <v>1277</v>
      </c>
      <c r="L379" s="535" t="s">
        <v>1222</v>
      </c>
      <c r="M379" s="536">
        <v>241</v>
      </c>
      <c r="N379" s="536">
        <v>1121</v>
      </c>
      <c r="O379" s="55">
        <v>2025</v>
      </c>
      <c r="P379" s="53" t="s">
        <v>10</v>
      </c>
      <c r="Q379" s="565" t="s">
        <v>46</v>
      </c>
    </row>
    <row r="380" s="338" customFormat="1" ht="30" customHeight="1" spans="1:17">
      <c r="A380" s="31">
        <v>376</v>
      </c>
      <c r="B380" s="535" t="s">
        <v>1278</v>
      </c>
      <c r="C380" s="536" t="s">
        <v>40</v>
      </c>
      <c r="D380" s="392" t="s">
        <v>387</v>
      </c>
      <c r="E380" s="536" t="s">
        <v>1102</v>
      </c>
      <c r="F380" s="535" t="s">
        <v>1279</v>
      </c>
      <c r="G380" s="536">
        <v>78.4</v>
      </c>
      <c r="H380" s="536">
        <v>78.4</v>
      </c>
      <c r="I380" s="536"/>
      <c r="J380" s="536"/>
      <c r="K380" s="535" t="s">
        <v>1280</v>
      </c>
      <c r="L380" s="535" t="s">
        <v>1222</v>
      </c>
      <c r="M380" s="536">
        <v>212</v>
      </c>
      <c r="N380" s="536">
        <v>986</v>
      </c>
      <c r="O380" s="55">
        <v>2025</v>
      </c>
      <c r="P380" s="53" t="s">
        <v>10</v>
      </c>
      <c r="Q380" s="565" t="s">
        <v>46</v>
      </c>
    </row>
    <row r="381" s="338" customFormat="1" ht="30" customHeight="1" spans="1:17">
      <c r="A381" s="31">
        <v>377</v>
      </c>
      <c r="B381" s="535" t="s">
        <v>1281</v>
      </c>
      <c r="C381" s="536" t="s">
        <v>40</v>
      </c>
      <c r="D381" s="392" t="s">
        <v>387</v>
      </c>
      <c r="E381" s="536" t="s">
        <v>1102</v>
      </c>
      <c r="F381" s="535" t="s">
        <v>1282</v>
      </c>
      <c r="G381" s="536">
        <v>18</v>
      </c>
      <c r="H381" s="536">
        <v>18</v>
      </c>
      <c r="I381" s="536"/>
      <c r="J381" s="536"/>
      <c r="K381" s="535" t="s">
        <v>1283</v>
      </c>
      <c r="L381" s="535" t="s">
        <v>438</v>
      </c>
      <c r="M381" s="536">
        <v>120</v>
      </c>
      <c r="N381" s="536">
        <v>450</v>
      </c>
      <c r="O381" s="55">
        <v>2025</v>
      </c>
      <c r="P381" s="53" t="s">
        <v>10</v>
      </c>
      <c r="Q381" s="565" t="s">
        <v>46</v>
      </c>
    </row>
    <row r="382" s="338" customFormat="1" ht="30" customHeight="1" spans="1:17">
      <c r="A382" s="31">
        <v>378</v>
      </c>
      <c r="B382" s="537" t="s">
        <v>1284</v>
      </c>
      <c r="C382" s="538" t="s">
        <v>40</v>
      </c>
      <c r="D382" s="392" t="s">
        <v>387</v>
      </c>
      <c r="E382" s="538" t="s">
        <v>1122</v>
      </c>
      <c r="F382" s="539" t="s">
        <v>1285</v>
      </c>
      <c r="G382" s="540">
        <v>23</v>
      </c>
      <c r="H382" s="540">
        <v>23</v>
      </c>
      <c r="I382" s="558"/>
      <c r="J382" s="559"/>
      <c r="K382" s="559" t="s">
        <v>1286</v>
      </c>
      <c r="L382" s="560" t="s">
        <v>391</v>
      </c>
      <c r="M382" s="561">
        <v>95</v>
      </c>
      <c r="N382" s="561">
        <v>336</v>
      </c>
      <c r="O382" s="251">
        <v>2025</v>
      </c>
      <c r="P382" s="562" t="s">
        <v>10</v>
      </c>
      <c r="Q382" s="567" t="s">
        <v>46</v>
      </c>
    </row>
    <row r="383" s="338" customFormat="1" ht="30" customHeight="1" spans="1:17">
      <c r="A383" s="31">
        <v>379</v>
      </c>
      <c r="B383" s="533" t="s">
        <v>1287</v>
      </c>
      <c r="C383" s="358" t="s">
        <v>40</v>
      </c>
      <c r="D383" s="392" t="s">
        <v>387</v>
      </c>
      <c r="E383" s="358" t="s">
        <v>1122</v>
      </c>
      <c r="F383" s="541" t="s">
        <v>1288</v>
      </c>
      <c r="G383" s="359">
        <v>34.775</v>
      </c>
      <c r="H383" s="359">
        <v>34.775</v>
      </c>
      <c r="I383" s="554"/>
      <c r="J383" s="554"/>
      <c r="K383" s="531" t="s">
        <v>1289</v>
      </c>
      <c r="L383" s="211" t="s">
        <v>1222</v>
      </c>
      <c r="M383" s="563">
        <v>95</v>
      </c>
      <c r="N383" s="563">
        <v>336</v>
      </c>
      <c r="O383" s="55">
        <v>2025</v>
      </c>
      <c r="P383" s="53" t="s">
        <v>10</v>
      </c>
      <c r="Q383" s="565" t="s">
        <v>46</v>
      </c>
    </row>
    <row r="384" s="338" customFormat="1" ht="30" customHeight="1" spans="1:17">
      <c r="A384" s="31">
        <v>380</v>
      </c>
      <c r="B384" s="533" t="s">
        <v>1290</v>
      </c>
      <c r="C384" s="358" t="s">
        <v>40</v>
      </c>
      <c r="D384" s="392" t="s">
        <v>387</v>
      </c>
      <c r="E384" s="358" t="s">
        <v>1122</v>
      </c>
      <c r="F384" s="542" t="s">
        <v>1291</v>
      </c>
      <c r="G384" s="359">
        <v>23.075</v>
      </c>
      <c r="H384" s="359">
        <v>23.075</v>
      </c>
      <c r="I384" s="554"/>
      <c r="J384" s="554"/>
      <c r="K384" s="564" t="s">
        <v>1292</v>
      </c>
      <c r="L384" s="211" t="s">
        <v>1222</v>
      </c>
      <c r="M384" s="563">
        <v>30</v>
      </c>
      <c r="N384" s="563">
        <v>228</v>
      </c>
      <c r="O384" s="55">
        <v>2025</v>
      </c>
      <c r="P384" s="53" t="s">
        <v>10</v>
      </c>
      <c r="Q384" s="565" t="s">
        <v>46</v>
      </c>
    </row>
    <row r="385" s="338" customFormat="1" ht="30" customHeight="1" spans="1:17">
      <c r="A385" s="31">
        <v>381</v>
      </c>
      <c r="B385" s="533" t="s">
        <v>1293</v>
      </c>
      <c r="C385" s="358" t="s">
        <v>40</v>
      </c>
      <c r="D385" s="392" t="s">
        <v>387</v>
      </c>
      <c r="E385" s="358" t="s">
        <v>1122</v>
      </c>
      <c r="F385" s="568" t="s">
        <v>1294</v>
      </c>
      <c r="G385" s="359">
        <v>191.625</v>
      </c>
      <c r="H385" s="359">
        <v>191.625</v>
      </c>
      <c r="I385" s="554"/>
      <c r="J385" s="554"/>
      <c r="K385" s="564" t="s">
        <v>1295</v>
      </c>
      <c r="L385" s="211" t="s">
        <v>1222</v>
      </c>
      <c r="M385" s="563">
        <v>50</v>
      </c>
      <c r="N385" s="563">
        <v>203</v>
      </c>
      <c r="O385" s="55">
        <v>2025</v>
      </c>
      <c r="P385" s="53" t="s">
        <v>10</v>
      </c>
      <c r="Q385" s="565" t="s">
        <v>46</v>
      </c>
    </row>
    <row r="386" s="338" customFormat="1" ht="30" customHeight="1" spans="1:17">
      <c r="A386" s="31">
        <v>382</v>
      </c>
      <c r="B386" s="533" t="s">
        <v>1296</v>
      </c>
      <c r="C386" s="358" t="s">
        <v>40</v>
      </c>
      <c r="D386" s="392" t="s">
        <v>387</v>
      </c>
      <c r="E386" s="358" t="s">
        <v>1122</v>
      </c>
      <c r="F386" s="568" t="s">
        <v>1297</v>
      </c>
      <c r="G386" s="569">
        <v>40.5</v>
      </c>
      <c r="H386" s="569">
        <v>40.5</v>
      </c>
      <c r="I386" s="591"/>
      <c r="J386" s="591"/>
      <c r="K386" s="564" t="s">
        <v>1298</v>
      </c>
      <c r="L386" s="211" t="s">
        <v>1222</v>
      </c>
      <c r="M386" s="592">
        <v>80</v>
      </c>
      <c r="N386" s="592">
        <v>361</v>
      </c>
      <c r="O386" s="55">
        <v>2025</v>
      </c>
      <c r="P386" s="53" t="s">
        <v>10</v>
      </c>
      <c r="Q386" s="565" t="s">
        <v>46</v>
      </c>
    </row>
    <row r="387" s="338" customFormat="1" ht="30" customHeight="1" spans="1:17">
      <c r="A387" s="31">
        <v>383</v>
      </c>
      <c r="B387" s="533" t="s">
        <v>1299</v>
      </c>
      <c r="C387" s="358" t="s">
        <v>40</v>
      </c>
      <c r="D387" s="392" t="s">
        <v>387</v>
      </c>
      <c r="E387" s="358" t="s">
        <v>1122</v>
      </c>
      <c r="F387" s="568" t="s">
        <v>1300</v>
      </c>
      <c r="G387" s="569">
        <v>29.25</v>
      </c>
      <c r="H387" s="569">
        <v>29.25</v>
      </c>
      <c r="I387" s="591"/>
      <c r="J387" s="591"/>
      <c r="K387" s="564" t="s">
        <v>1301</v>
      </c>
      <c r="L387" s="211" t="s">
        <v>1222</v>
      </c>
      <c r="M387" s="592">
        <v>65</v>
      </c>
      <c r="N387" s="592">
        <v>308</v>
      </c>
      <c r="O387" s="55">
        <v>2025</v>
      </c>
      <c r="P387" s="53" t="s">
        <v>10</v>
      </c>
      <c r="Q387" s="565" t="s">
        <v>46</v>
      </c>
    </row>
    <row r="388" s="338" customFormat="1" ht="30" customHeight="1" spans="1:17">
      <c r="A388" s="31">
        <v>384</v>
      </c>
      <c r="B388" s="533" t="s">
        <v>1302</v>
      </c>
      <c r="C388" s="380" t="s">
        <v>40</v>
      </c>
      <c r="D388" s="392" t="s">
        <v>387</v>
      </c>
      <c r="E388" s="380" t="s">
        <v>400</v>
      </c>
      <c r="F388" s="564" t="s">
        <v>1303</v>
      </c>
      <c r="G388" s="570">
        <v>21</v>
      </c>
      <c r="H388" s="570">
        <v>21</v>
      </c>
      <c r="I388" s="593"/>
      <c r="J388" s="593"/>
      <c r="K388" s="564" t="s">
        <v>1304</v>
      </c>
      <c r="L388" s="594" t="s">
        <v>1222</v>
      </c>
      <c r="M388" s="384">
        <v>241</v>
      </c>
      <c r="N388" s="384">
        <v>773</v>
      </c>
      <c r="O388" s="55">
        <v>2025</v>
      </c>
      <c r="P388" s="53" t="s">
        <v>10</v>
      </c>
      <c r="Q388" s="565" t="s">
        <v>46</v>
      </c>
    </row>
    <row r="389" s="338" customFormat="1" ht="30" customHeight="1" spans="1:17">
      <c r="A389" s="31">
        <v>385</v>
      </c>
      <c r="B389" s="535" t="s">
        <v>1305</v>
      </c>
      <c r="C389" s="571" t="s">
        <v>40</v>
      </c>
      <c r="D389" s="392" t="s">
        <v>387</v>
      </c>
      <c r="E389" s="536" t="s">
        <v>294</v>
      </c>
      <c r="F389" s="535" t="s">
        <v>1306</v>
      </c>
      <c r="G389" s="536">
        <v>46.58</v>
      </c>
      <c r="H389" s="536">
        <v>46.58</v>
      </c>
      <c r="I389" s="571"/>
      <c r="J389" s="571"/>
      <c r="K389" s="535" t="s">
        <v>1307</v>
      </c>
      <c r="L389" s="535" t="s">
        <v>1222</v>
      </c>
      <c r="M389" s="536">
        <v>85</v>
      </c>
      <c r="N389" s="536">
        <v>241</v>
      </c>
      <c r="O389" s="55">
        <v>2025</v>
      </c>
      <c r="P389" s="53" t="s">
        <v>10</v>
      </c>
      <c r="Q389" s="565" t="s">
        <v>46</v>
      </c>
    </row>
    <row r="390" s="338" customFormat="1" ht="30" customHeight="1" spans="1:17">
      <c r="A390" s="31">
        <v>386</v>
      </c>
      <c r="B390" s="535" t="s">
        <v>1308</v>
      </c>
      <c r="C390" s="536" t="s">
        <v>40</v>
      </c>
      <c r="D390" s="392" t="s">
        <v>387</v>
      </c>
      <c r="E390" s="536" t="s">
        <v>294</v>
      </c>
      <c r="F390" s="535" t="s">
        <v>1309</v>
      </c>
      <c r="G390" s="536">
        <v>31.62</v>
      </c>
      <c r="H390" s="536">
        <v>31.62</v>
      </c>
      <c r="I390" s="571"/>
      <c r="J390" s="571"/>
      <c r="K390" s="535" t="s">
        <v>1310</v>
      </c>
      <c r="L390" s="535" t="s">
        <v>1222</v>
      </c>
      <c r="M390" s="536">
        <v>55</v>
      </c>
      <c r="N390" s="536">
        <v>154</v>
      </c>
      <c r="O390" s="55">
        <v>2025</v>
      </c>
      <c r="P390" s="53" t="s">
        <v>10</v>
      </c>
      <c r="Q390" s="565" t="s">
        <v>46</v>
      </c>
    </row>
    <row r="391" s="338" customFormat="1" ht="30" customHeight="1" spans="1:17">
      <c r="A391" s="31">
        <v>387</v>
      </c>
      <c r="B391" s="535" t="s">
        <v>1311</v>
      </c>
      <c r="C391" s="536" t="s">
        <v>40</v>
      </c>
      <c r="D391" s="392" t="s">
        <v>387</v>
      </c>
      <c r="E391" s="536" t="s">
        <v>294</v>
      </c>
      <c r="F391" s="535" t="s">
        <v>1312</v>
      </c>
      <c r="G391" s="536">
        <v>33.116</v>
      </c>
      <c r="H391" s="536">
        <v>33.116</v>
      </c>
      <c r="I391" s="571"/>
      <c r="J391" s="571"/>
      <c r="K391" s="535" t="s">
        <v>1313</v>
      </c>
      <c r="L391" s="535" t="s">
        <v>1222</v>
      </c>
      <c r="M391" s="536">
        <v>78</v>
      </c>
      <c r="N391" s="536">
        <v>235</v>
      </c>
      <c r="O391" s="55">
        <v>2025</v>
      </c>
      <c r="P391" s="53" t="s">
        <v>10</v>
      </c>
      <c r="Q391" s="565" t="s">
        <v>46</v>
      </c>
    </row>
    <row r="392" s="338" customFormat="1" ht="30" customHeight="1" spans="1:17">
      <c r="A392" s="31">
        <v>388</v>
      </c>
      <c r="B392" s="572" t="s">
        <v>1314</v>
      </c>
      <c r="C392" s="573" t="s">
        <v>40</v>
      </c>
      <c r="D392" s="392" t="s">
        <v>387</v>
      </c>
      <c r="E392" s="573" t="s">
        <v>416</v>
      </c>
      <c r="F392" s="574" t="s">
        <v>1315</v>
      </c>
      <c r="G392" s="575">
        <v>54.4</v>
      </c>
      <c r="H392" s="575">
        <v>54.4</v>
      </c>
      <c r="I392" s="595"/>
      <c r="J392" s="595"/>
      <c r="K392" s="596" t="s">
        <v>1316</v>
      </c>
      <c r="L392" s="597" t="s">
        <v>1222</v>
      </c>
      <c r="M392" s="598" t="s">
        <v>1317</v>
      </c>
      <c r="N392" s="599" t="s">
        <v>1318</v>
      </c>
      <c r="O392" s="55">
        <v>2025</v>
      </c>
      <c r="P392" s="53" t="s">
        <v>10</v>
      </c>
      <c r="Q392" s="565" t="s">
        <v>46</v>
      </c>
    </row>
    <row r="393" s="338" customFormat="1" ht="30" customHeight="1" spans="1:17">
      <c r="A393" s="31">
        <v>389</v>
      </c>
      <c r="B393" s="572" t="s">
        <v>1319</v>
      </c>
      <c r="C393" s="573" t="s">
        <v>40</v>
      </c>
      <c r="D393" s="392" t="s">
        <v>387</v>
      </c>
      <c r="E393" s="573" t="s">
        <v>416</v>
      </c>
      <c r="F393" s="574" t="s">
        <v>1320</v>
      </c>
      <c r="G393" s="575">
        <v>39</v>
      </c>
      <c r="H393" s="575">
        <v>39</v>
      </c>
      <c r="I393" s="595"/>
      <c r="J393" s="595"/>
      <c r="K393" s="596" t="s">
        <v>1321</v>
      </c>
      <c r="L393" s="597" t="s">
        <v>1222</v>
      </c>
      <c r="M393" s="598" t="s">
        <v>1322</v>
      </c>
      <c r="N393" s="599" t="s">
        <v>1323</v>
      </c>
      <c r="O393" s="55">
        <v>2025</v>
      </c>
      <c r="P393" s="53" t="s">
        <v>10</v>
      </c>
      <c r="Q393" s="565" t="s">
        <v>46</v>
      </c>
    </row>
    <row r="394" s="338" customFormat="1" ht="30" customHeight="1" spans="1:17">
      <c r="A394" s="31">
        <v>390</v>
      </c>
      <c r="B394" s="572" t="s">
        <v>1324</v>
      </c>
      <c r="C394" s="573" t="s">
        <v>40</v>
      </c>
      <c r="D394" s="392" t="s">
        <v>387</v>
      </c>
      <c r="E394" s="573" t="s">
        <v>416</v>
      </c>
      <c r="F394" s="574" t="s">
        <v>1325</v>
      </c>
      <c r="G394" s="575">
        <v>52</v>
      </c>
      <c r="H394" s="575">
        <v>52</v>
      </c>
      <c r="I394" s="600"/>
      <c r="J394" s="600"/>
      <c r="K394" s="596" t="s">
        <v>1313</v>
      </c>
      <c r="L394" s="597" t="s">
        <v>1222</v>
      </c>
      <c r="M394" s="601">
        <v>75</v>
      </c>
      <c r="N394" s="601">
        <v>325</v>
      </c>
      <c r="O394" s="55">
        <v>2025</v>
      </c>
      <c r="P394" s="53" t="s">
        <v>10</v>
      </c>
      <c r="Q394" s="565" t="s">
        <v>46</v>
      </c>
    </row>
    <row r="395" s="338" customFormat="1" ht="30" customHeight="1" spans="1:17">
      <c r="A395" s="31">
        <v>391</v>
      </c>
      <c r="B395" s="572" t="s">
        <v>1326</v>
      </c>
      <c r="C395" s="573" t="s">
        <v>40</v>
      </c>
      <c r="D395" s="392" t="s">
        <v>387</v>
      </c>
      <c r="E395" s="573" t="s">
        <v>416</v>
      </c>
      <c r="F395" s="574" t="s">
        <v>1327</v>
      </c>
      <c r="G395" s="575">
        <v>32.5</v>
      </c>
      <c r="H395" s="575">
        <v>32.5</v>
      </c>
      <c r="I395" s="602"/>
      <c r="J395" s="600"/>
      <c r="K395" s="596" t="s">
        <v>1298</v>
      </c>
      <c r="L395" s="597" t="s">
        <v>1222</v>
      </c>
      <c r="M395" s="601">
        <v>55</v>
      </c>
      <c r="N395" s="601">
        <v>256</v>
      </c>
      <c r="O395" s="55">
        <v>2025</v>
      </c>
      <c r="P395" s="53" t="s">
        <v>10</v>
      </c>
      <c r="Q395" s="565" t="s">
        <v>46</v>
      </c>
    </row>
    <row r="396" s="338" customFormat="1" ht="30" customHeight="1" spans="1:17">
      <c r="A396" s="31">
        <v>392</v>
      </c>
      <c r="B396" s="572" t="s">
        <v>1328</v>
      </c>
      <c r="C396" s="573" t="s">
        <v>40</v>
      </c>
      <c r="D396" s="392" t="s">
        <v>387</v>
      </c>
      <c r="E396" s="573" t="s">
        <v>416</v>
      </c>
      <c r="F396" s="574" t="s">
        <v>1329</v>
      </c>
      <c r="G396" s="575">
        <v>58.5</v>
      </c>
      <c r="H396" s="575">
        <v>58.5</v>
      </c>
      <c r="I396" s="600"/>
      <c r="J396" s="600"/>
      <c r="K396" s="596" t="s">
        <v>1316</v>
      </c>
      <c r="L396" s="597" t="s">
        <v>1222</v>
      </c>
      <c r="M396" s="601">
        <v>55</v>
      </c>
      <c r="N396" s="601">
        <v>278</v>
      </c>
      <c r="O396" s="55">
        <v>2025</v>
      </c>
      <c r="P396" s="53" t="s">
        <v>10</v>
      </c>
      <c r="Q396" s="565" t="s">
        <v>46</v>
      </c>
    </row>
    <row r="397" s="338" customFormat="1" ht="30" customHeight="1" spans="1:17">
      <c r="A397" s="31">
        <v>393</v>
      </c>
      <c r="B397" s="572" t="s">
        <v>1330</v>
      </c>
      <c r="C397" s="573" t="s">
        <v>40</v>
      </c>
      <c r="D397" s="392" t="s">
        <v>387</v>
      </c>
      <c r="E397" s="573" t="s">
        <v>416</v>
      </c>
      <c r="F397" s="574" t="s">
        <v>1331</v>
      </c>
      <c r="G397" s="575">
        <v>52</v>
      </c>
      <c r="H397" s="575">
        <v>52</v>
      </c>
      <c r="I397" s="600"/>
      <c r="J397" s="600"/>
      <c r="K397" s="596" t="s">
        <v>1316</v>
      </c>
      <c r="L397" s="597" t="s">
        <v>1222</v>
      </c>
      <c r="M397" s="601">
        <v>50</v>
      </c>
      <c r="N397" s="601">
        <v>262</v>
      </c>
      <c r="O397" s="55">
        <v>2025</v>
      </c>
      <c r="P397" s="53" t="s">
        <v>10</v>
      </c>
      <c r="Q397" s="565" t="s">
        <v>46</v>
      </c>
    </row>
    <row r="398" s="338" customFormat="1" ht="30" customHeight="1" spans="1:17">
      <c r="A398" s="31">
        <v>394</v>
      </c>
      <c r="B398" s="572" t="s">
        <v>1332</v>
      </c>
      <c r="C398" s="573" t="s">
        <v>40</v>
      </c>
      <c r="D398" s="392" t="s">
        <v>387</v>
      </c>
      <c r="E398" s="573" t="s">
        <v>416</v>
      </c>
      <c r="F398" s="574" t="s">
        <v>1331</v>
      </c>
      <c r="G398" s="575">
        <v>52</v>
      </c>
      <c r="H398" s="575">
        <v>52</v>
      </c>
      <c r="I398" s="600"/>
      <c r="J398" s="600"/>
      <c r="K398" s="596" t="s">
        <v>1321</v>
      </c>
      <c r="L398" s="597" t="s">
        <v>1222</v>
      </c>
      <c r="M398" s="601">
        <v>115</v>
      </c>
      <c r="N398" s="601">
        <v>456</v>
      </c>
      <c r="O398" s="55">
        <v>2025</v>
      </c>
      <c r="P398" s="53" t="s">
        <v>10</v>
      </c>
      <c r="Q398" s="565" t="s">
        <v>46</v>
      </c>
    </row>
    <row r="399" s="338" customFormat="1" ht="30" customHeight="1" spans="1:17">
      <c r="A399" s="31">
        <v>395</v>
      </c>
      <c r="B399" s="572" t="s">
        <v>1333</v>
      </c>
      <c r="C399" s="573" t="s">
        <v>40</v>
      </c>
      <c r="D399" s="392" t="s">
        <v>387</v>
      </c>
      <c r="E399" s="573" t="s">
        <v>416</v>
      </c>
      <c r="F399" s="574" t="s">
        <v>1334</v>
      </c>
      <c r="G399" s="575">
        <v>27.2</v>
      </c>
      <c r="H399" s="575">
        <v>27.2</v>
      </c>
      <c r="I399" s="600"/>
      <c r="J399" s="600"/>
      <c r="K399" s="596" t="s">
        <v>1335</v>
      </c>
      <c r="L399" s="597" t="s">
        <v>1222</v>
      </c>
      <c r="M399" s="601">
        <v>45</v>
      </c>
      <c r="N399" s="601">
        <v>158</v>
      </c>
      <c r="O399" s="55">
        <v>2025</v>
      </c>
      <c r="P399" s="53" t="s">
        <v>10</v>
      </c>
      <c r="Q399" s="565" t="s">
        <v>46</v>
      </c>
    </row>
    <row r="400" s="338" customFormat="1" ht="30" customHeight="1" spans="1:17">
      <c r="A400" s="31">
        <v>396</v>
      </c>
      <c r="B400" s="576" t="s">
        <v>1336</v>
      </c>
      <c r="C400" s="577" t="s">
        <v>40</v>
      </c>
      <c r="D400" s="392" t="s">
        <v>387</v>
      </c>
      <c r="E400" s="577" t="s">
        <v>416</v>
      </c>
      <c r="F400" s="578" t="s">
        <v>1337</v>
      </c>
      <c r="G400" s="579">
        <v>57.75</v>
      </c>
      <c r="H400" s="579">
        <v>57.75</v>
      </c>
      <c r="I400" s="603"/>
      <c r="J400" s="603"/>
      <c r="K400" s="604" t="s">
        <v>1338</v>
      </c>
      <c r="L400" s="605" t="s">
        <v>1222</v>
      </c>
      <c r="M400" s="606">
        <v>126</v>
      </c>
      <c r="N400" s="606">
        <v>506</v>
      </c>
      <c r="O400" s="55">
        <v>2025</v>
      </c>
      <c r="P400" s="53" t="s">
        <v>10</v>
      </c>
      <c r="Q400" s="565" t="s">
        <v>46</v>
      </c>
    </row>
    <row r="401" s="338" customFormat="1" ht="30" customHeight="1" spans="1:17">
      <c r="A401" s="31">
        <v>397</v>
      </c>
      <c r="B401" s="576" t="s">
        <v>1339</v>
      </c>
      <c r="C401" s="577" t="s">
        <v>40</v>
      </c>
      <c r="D401" s="392" t="s">
        <v>387</v>
      </c>
      <c r="E401" s="577" t="s">
        <v>416</v>
      </c>
      <c r="F401" s="578" t="s">
        <v>1340</v>
      </c>
      <c r="G401" s="580">
        <v>44.2</v>
      </c>
      <c r="H401" s="580">
        <v>44.2</v>
      </c>
      <c r="I401" s="603"/>
      <c r="J401" s="603"/>
      <c r="K401" s="604" t="s">
        <v>1313</v>
      </c>
      <c r="L401" s="605" t="s">
        <v>1222</v>
      </c>
      <c r="M401" s="607">
        <v>75</v>
      </c>
      <c r="N401" s="607">
        <v>325</v>
      </c>
      <c r="O401" s="55">
        <v>2025</v>
      </c>
      <c r="P401" s="53" t="s">
        <v>10</v>
      </c>
      <c r="Q401" s="565" t="s">
        <v>46</v>
      </c>
    </row>
    <row r="402" s="338" customFormat="1" ht="30" customHeight="1" spans="1:17">
      <c r="A402" s="31">
        <v>398</v>
      </c>
      <c r="B402" s="581" t="s">
        <v>1341</v>
      </c>
      <c r="C402" s="577" t="s">
        <v>40</v>
      </c>
      <c r="D402" s="392" t="s">
        <v>387</v>
      </c>
      <c r="E402" s="577" t="s">
        <v>416</v>
      </c>
      <c r="F402" s="578" t="s">
        <v>1342</v>
      </c>
      <c r="G402" s="582">
        <v>47.6</v>
      </c>
      <c r="H402" s="582">
        <v>47.6</v>
      </c>
      <c r="I402" s="608"/>
      <c r="J402" s="608"/>
      <c r="K402" s="604" t="s">
        <v>1343</v>
      </c>
      <c r="L402" s="605" t="s">
        <v>1222</v>
      </c>
      <c r="M402" s="609" t="s">
        <v>1317</v>
      </c>
      <c r="N402" s="610" t="s">
        <v>1318</v>
      </c>
      <c r="O402" s="55">
        <v>2025</v>
      </c>
      <c r="P402" s="53" t="s">
        <v>10</v>
      </c>
      <c r="Q402" s="565" t="s">
        <v>46</v>
      </c>
    </row>
    <row r="403" s="338" customFormat="1" ht="30" customHeight="1" spans="1:17">
      <c r="A403" s="31">
        <v>399</v>
      </c>
      <c r="B403" s="583" t="s">
        <v>1344</v>
      </c>
      <c r="C403" s="565" t="s">
        <v>40</v>
      </c>
      <c r="D403" s="392" t="s">
        <v>387</v>
      </c>
      <c r="E403" s="565" t="s">
        <v>423</v>
      </c>
      <c r="F403" s="583" t="s">
        <v>1345</v>
      </c>
      <c r="G403" s="565">
        <v>11.02</v>
      </c>
      <c r="H403" s="565">
        <v>11.02</v>
      </c>
      <c r="I403" s="565"/>
      <c r="J403" s="565"/>
      <c r="K403" s="583" t="s">
        <v>1346</v>
      </c>
      <c r="L403" s="583" t="s">
        <v>1222</v>
      </c>
      <c r="M403" s="565">
        <v>78</v>
      </c>
      <c r="N403" s="565">
        <v>356</v>
      </c>
      <c r="O403" s="55">
        <v>2025</v>
      </c>
      <c r="P403" s="53" t="s">
        <v>10</v>
      </c>
      <c r="Q403" s="565" t="s">
        <v>46</v>
      </c>
    </row>
    <row r="404" s="338" customFormat="1" ht="30" customHeight="1" spans="1:17">
      <c r="A404" s="31">
        <v>400</v>
      </c>
      <c r="B404" s="583" t="s">
        <v>1347</v>
      </c>
      <c r="C404" s="565" t="s">
        <v>40</v>
      </c>
      <c r="D404" s="392" t="s">
        <v>387</v>
      </c>
      <c r="E404" s="565" t="s">
        <v>423</v>
      </c>
      <c r="F404" s="583" t="s">
        <v>1348</v>
      </c>
      <c r="G404" s="565">
        <v>36</v>
      </c>
      <c r="H404" s="565">
        <v>36</v>
      </c>
      <c r="I404" s="565"/>
      <c r="J404" s="565"/>
      <c r="K404" s="583" t="s">
        <v>1349</v>
      </c>
      <c r="L404" s="583" t="s">
        <v>1222</v>
      </c>
      <c r="M404" s="565">
        <v>170</v>
      </c>
      <c r="N404" s="565">
        <v>460</v>
      </c>
      <c r="O404" s="55">
        <v>2025</v>
      </c>
      <c r="P404" s="53" t="s">
        <v>10</v>
      </c>
      <c r="Q404" s="565" t="s">
        <v>46</v>
      </c>
    </row>
    <row r="405" s="338" customFormat="1" ht="30" customHeight="1" spans="1:17">
      <c r="A405" s="31">
        <v>401</v>
      </c>
      <c r="B405" s="583" t="s">
        <v>1350</v>
      </c>
      <c r="C405" s="565" t="s">
        <v>40</v>
      </c>
      <c r="D405" s="392" t="s">
        <v>387</v>
      </c>
      <c r="E405" s="565" t="s">
        <v>423</v>
      </c>
      <c r="F405" s="583" t="s">
        <v>1351</v>
      </c>
      <c r="G405" s="565">
        <v>30</v>
      </c>
      <c r="H405" s="565">
        <v>30</v>
      </c>
      <c r="I405" s="565"/>
      <c r="J405" s="565"/>
      <c r="K405" s="583" t="s">
        <v>1349</v>
      </c>
      <c r="L405" s="583" t="s">
        <v>1222</v>
      </c>
      <c r="M405" s="565">
        <v>100</v>
      </c>
      <c r="N405" s="565">
        <v>380</v>
      </c>
      <c r="O405" s="55">
        <v>2025</v>
      </c>
      <c r="P405" s="53" t="s">
        <v>10</v>
      </c>
      <c r="Q405" s="565" t="s">
        <v>46</v>
      </c>
    </row>
    <row r="406" s="338" customFormat="1" ht="30" customHeight="1" spans="1:17">
      <c r="A406" s="31">
        <v>402</v>
      </c>
      <c r="B406" s="583" t="s">
        <v>1352</v>
      </c>
      <c r="C406" s="565" t="s">
        <v>40</v>
      </c>
      <c r="D406" s="392" t="s">
        <v>387</v>
      </c>
      <c r="E406" s="565" t="s">
        <v>423</v>
      </c>
      <c r="F406" s="583" t="s">
        <v>1351</v>
      </c>
      <c r="G406" s="565">
        <v>30</v>
      </c>
      <c r="H406" s="565">
        <v>30</v>
      </c>
      <c r="I406" s="565"/>
      <c r="J406" s="565"/>
      <c r="K406" s="583" t="s">
        <v>1349</v>
      </c>
      <c r="L406" s="583" t="s">
        <v>1222</v>
      </c>
      <c r="M406" s="565">
        <v>80</v>
      </c>
      <c r="N406" s="565">
        <v>240</v>
      </c>
      <c r="O406" s="55">
        <v>2025</v>
      </c>
      <c r="P406" s="53" t="s">
        <v>10</v>
      </c>
      <c r="Q406" s="565" t="s">
        <v>46</v>
      </c>
    </row>
    <row r="407" s="338" customFormat="1" ht="30" customHeight="1" spans="1:17">
      <c r="A407" s="31">
        <v>403</v>
      </c>
      <c r="B407" s="583" t="s">
        <v>1353</v>
      </c>
      <c r="C407" s="565" t="s">
        <v>40</v>
      </c>
      <c r="D407" s="392" t="s">
        <v>387</v>
      </c>
      <c r="E407" s="565" t="s">
        <v>423</v>
      </c>
      <c r="F407" s="583" t="s">
        <v>1351</v>
      </c>
      <c r="G407" s="565">
        <v>30</v>
      </c>
      <c r="H407" s="565">
        <v>30</v>
      </c>
      <c r="I407" s="565"/>
      <c r="J407" s="565"/>
      <c r="K407" s="583" t="s">
        <v>1349</v>
      </c>
      <c r="L407" s="583" t="s">
        <v>1222</v>
      </c>
      <c r="M407" s="565">
        <v>100</v>
      </c>
      <c r="N407" s="565">
        <v>345</v>
      </c>
      <c r="O407" s="55">
        <v>2025</v>
      </c>
      <c r="P407" s="53" t="s">
        <v>10</v>
      </c>
      <c r="Q407" s="565" t="s">
        <v>46</v>
      </c>
    </row>
    <row r="408" s="338" customFormat="1" ht="30" customHeight="1" spans="1:17">
      <c r="A408" s="31">
        <v>404</v>
      </c>
      <c r="B408" s="583" t="s">
        <v>1354</v>
      </c>
      <c r="C408" s="565" t="s">
        <v>40</v>
      </c>
      <c r="D408" s="392" t="s">
        <v>387</v>
      </c>
      <c r="E408" s="565" t="s">
        <v>423</v>
      </c>
      <c r="F408" s="583" t="s">
        <v>1355</v>
      </c>
      <c r="G408" s="565">
        <v>12.716</v>
      </c>
      <c r="H408" s="565">
        <v>12.716</v>
      </c>
      <c r="I408" s="565"/>
      <c r="J408" s="565"/>
      <c r="K408" s="583" t="s">
        <v>1356</v>
      </c>
      <c r="L408" s="583" t="s">
        <v>1222</v>
      </c>
      <c r="M408" s="565">
        <v>320</v>
      </c>
      <c r="N408" s="565">
        <v>640</v>
      </c>
      <c r="O408" s="55">
        <v>2025</v>
      </c>
      <c r="P408" s="53" t="s">
        <v>10</v>
      </c>
      <c r="Q408" s="565" t="s">
        <v>46</v>
      </c>
    </row>
    <row r="409" s="338" customFormat="1" ht="30" customHeight="1" spans="1:17">
      <c r="A409" s="31">
        <v>405</v>
      </c>
      <c r="B409" s="583" t="s">
        <v>1357</v>
      </c>
      <c r="C409" s="565" t="s">
        <v>40</v>
      </c>
      <c r="D409" s="392" t="s">
        <v>387</v>
      </c>
      <c r="E409" s="565" t="s">
        <v>423</v>
      </c>
      <c r="F409" s="583" t="s">
        <v>1358</v>
      </c>
      <c r="G409" s="565">
        <v>57.12</v>
      </c>
      <c r="H409" s="565">
        <v>57.12</v>
      </c>
      <c r="I409" s="565"/>
      <c r="J409" s="565"/>
      <c r="K409" s="583" t="s">
        <v>1359</v>
      </c>
      <c r="L409" s="583" t="s">
        <v>1222</v>
      </c>
      <c r="M409" s="565">
        <v>90</v>
      </c>
      <c r="N409" s="565">
        <v>285</v>
      </c>
      <c r="O409" s="55">
        <v>2025</v>
      </c>
      <c r="P409" s="53" t="s">
        <v>10</v>
      </c>
      <c r="Q409" s="565" t="s">
        <v>46</v>
      </c>
    </row>
    <row r="410" s="338" customFormat="1" ht="30" customHeight="1" spans="1:17">
      <c r="A410" s="31">
        <v>406</v>
      </c>
      <c r="B410" s="583" t="s">
        <v>1360</v>
      </c>
      <c r="C410" s="565" t="s">
        <v>40</v>
      </c>
      <c r="D410" s="392" t="s">
        <v>387</v>
      </c>
      <c r="E410" s="565" t="s">
        <v>423</v>
      </c>
      <c r="F410" s="583" t="s">
        <v>1361</v>
      </c>
      <c r="G410" s="565">
        <v>30.74</v>
      </c>
      <c r="H410" s="565">
        <v>30.74</v>
      </c>
      <c r="I410" s="565"/>
      <c r="J410" s="565"/>
      <c r="K410" s="583" t="s">
        <v>1362</v>
      </c>
      <c r="L410" s="583" t="s">
        <v>1222</v>
      </c>
      <c r="M410" s="565">
        <v>80</v>
      </c>
      <c r="N410" s="565">
        <v>225</v>
      </c>
      <c r="O410" s="55">
        <v>2025</v>
      </c>
      <c r="P410" s="53" t="s">
        <v>10</v>
      </c>
      <c r="Q410" s="565" t="s">
        <v>46</v>
      </c>
    </row>
    <row r="411" s="338" customFormat="1" ht="30" customHeight="1" spans="1:17">
      <c r="A411" s="31">
        <v>407</v>
      </c>
      <c r="B411" s="583" t="s">
        <v>1363</v>
      </c>
      <c r="C411" s="565" t="s">
        <v>40</v>
      </c>
      <c r="D411" s="392" t="s">
        <v>387</v>
      </c>
      <c r="E411" s="565" t="s">
        <v>427</v>
      </c>
      <c r="F411" s="583" t="s">
        <v>1364</v>
      </c>
      <c r="G411" s="565">
        <v>99</v>
      </c>
      <c r="H411" s="565">
        <v>99</v>
      </c>
      <c r="I411" s="565"/>
      <c r="J411" s="565"/>
      <c r="K411" s="583" t="s">
        <v>1292</v>
      </c>
      <c r="L411" s="583" t="s">
        <v>1222</v>
      </c>
      <c r="M411" s="565" t="s">
        <v>1365</v>
      </c>
      <c r="N411" s="565" t="s">
        <v>1366</v>
      </c>
      <c r="O411" s="55">
        <v>2025</v>
      </c>
      <c r="P411" s="53" t="s">
        <v>10</v>
      </c>
      <c r="Q411" s="565" t="s">
        <v>46</v>
      </c>
    </row>
    <row r="412" s="338" customFormat="1" ht="30" customHeight="1" spans="1:17">
      <c r="A412" s="31">
        <v>408</v>
      </c>
      <c r="B412" s="583" t="s">
        <v>1367</v>
      </c>
      <c r="C412" s="565" t="s">
        <v>40</v>
      </c>
      <c r="D412" s="392" t="s">
        <v>387</v>
      </c>
      <c r="E412" s="565" t="s">
        <v>427</v>
      </c>
      <c r="F412" s="583" t="s">
        <v>1368</v>
      </c>
      <c r="G412" s="565">
        <v>35.36</v>
      </c>
      <c r="H412" s="565">
        <v>35.36</v>
      </c>
      <c r="I412" s="565"/>
      <c r="J412" s="565"/>
      <c r="K412" s="583" t="s">
        <v>1369</v>
      </c>
      <c r="L412" s="583" t="s">
        <v>1222</v>
      </c>
      <c r="M412" s="565" t="s">
        <v>1370</v>
      </c>
      <c r="N412" s="565" t="s">
        <v>1371</v>
      </c>
      <c r="O412" s="55">
        <v>2025</v>
      </c>
      <c r="P412" s="53" t="s">
        <v>10</v>
      </c>
      <c r="Q412" s="565" t="s">
        <v>46</v>
      </c>
    </row>
    <row r="413" s="338" customFormat="1" ht="30" customHeight="1" spans="1:17">
      <c r="A413" s="31">
        <v>409</v>
      </c>
      <c r="B413" s="583" t="s">
        <v>1372</v>
      </c>
      <c r="C413" s="565" t="s">
        <v>40</v>
      </c>
      <c r="D413" s="392" t="s">
        <v>387</v>
      </c>
      <c r="E413" s="565" t="s">
        <v>427</v>
      </c>
      <c r="F413" s="583" t="s">
        <v>1373</v>
      </c>
      <c r="G413" s="565">
        <v>66.64</v>
      </c>
      <c r="H413" s="565">
        <v>66.64</v>
      </c>
      <c r="I413" s="565"/>
      <c r="J413" s="565"/>
      <c r="K413" s="583" t="s">
        <v>1374</v>
      </c>
      <c r="L413" s="583" t="s">
        <v>1222</v>
      </c>
      <c r="M413" s="565" t="s">
        <v>113</v>
      </c>
      <c r="N413" s="565" t="s">
        <v>1365</v>
      </c>
      <c r="O413" s="55">
        <v>2025</v>
      </c>
      <c r="P413" s="53" t="s">
        <v>10</v>
      </c>
      <c r="Q413" s="565" t="s">
        <v>46</v>
      </c>
    </row>
    <row r="414" s="338" customFormat="1" ht="30" customHeight="1" spans="1:17">
      <c r="A414" s="31">
        <v>410</v>
      </c>
      <c r="B414" s="583" t="s">
        <v>1375</v>
      </c>
      <c r="C414" s="565" t="s">
        <v>40</v>
      </c>
      <c r="D414" s="392" t="s">
        <v>387</v>
      </c>
      <c r="E414" s="565" t="s">
        <v>427</v>
      </c>
      <c r="F414" s="583" t="s">
        <v>1376</v>
      </c>
      <c r="G414" s="565">
        <v>31.33</v>
      </c>
      <c r="H414" s="565">
        <v>31.33</v>
      </c>
      <c r="I414" s="565"/>
      <c r="J414" s="565"/>
      <c r="K414" s="583" t="s">
        <v>1377</v>
      </c>
      <c r="L414" s="583" t="s">
        <v>1222</v>
      </c>
      <c r="M414" s="565" t="s">
        <v>1317</v>
      </c>
      <c r="N414" s="565" t="s">
        <v>1378</v>
      </c>
      <c r="O414" s="55">
        <v>2025</v>
      </c>
      <c r="P414" s="53" t="s">
        <v>10</v>
      </c>
      <c r="Q414" s="565" t="s">
        <v>46</v>
      </c>
    </row>
    <row r="415" s="338" customFormat="1" ht="30" customHeight="1" spans="1:17">
      <c r="A415" s="31">
        <v>411</v>
      </c>
      <c r="B415" s="583" t="s">
        <v>1379</v>
      </c>
      <c r="C415" s="565" t="s">
        <v>40</v>
      </c>
      <c r="D415" s="392" t="s">
        <v>387</v>
      </c>
      <c r="E415" s="565" t="s">
        <v>427</v>
      </c>
      <c r="F415" s="583" t="s">
        <v>1380</v>
      </c>
      <c r="G415" s="565">
        <v>24.7</v>
      </c>
      <c r="H415" s="565">
        <v>24.7</v>
      </c>
      <c r="I415" s="565"/>
      <c r="J415" s="565"/>
      <c r="K415" s="583" t="s">
        <v>1381</v>
      </c>
      <c r="L415" s="583" t="s">
        <v>1222</v>
      </c>
      <c r="M415" s="565" t="s">
        <v>1382</v>
      </c>
      <c r="N415" s="565" t="s">
        <v>1383</v>
      </c>
      <c r="O415" s="55">
        <v>2025</v>
      </c>
      <c r="P415" s="53" t="s">
        <v>10</v>
      </c>
      <c r="Q415" s="565" t="s">
        <v>46</v>
      </c>
    </row>
    <row r="416" s="338" customFormat="1" ht="30" customHeight="1" spans="1:17">
      <c r="A416" s="31">
        <v>412</v>
      </c>
      <c r="B416" s="583" t="s">
        <v>1384</v>
      </c>
      <c r="C416" s="565" t="s">
        <v>40</v>
      </c>
      <c r="D416" s="392" t="s">
        <v>387</v>
      </c>
      <c r="E416" s="565" t="s">
        <v>427</v>
      </c>
      <c r="F416" s="583" t="s">
        <v>1385</v>
      </c>
      <c r="G416" s="565">
        <v>17.03</v>
      </c>
      <c r="H416" s="565">
        <v>17.03</v>
      </c>
      <c r="I416" s="565"/>
      <c r="J416" s="565"/>
      <c r="K416" s="583" t="s">
        <v>1386</v>
      </c>
      <c r="L416" s="583" t="s">
        <v>1222</v>
      </c>
      <c r="M416" s="565" t="s">
        <v>113</v>
      </c>
      <c r="N416" s="565" t="s">
        <v>1387</v>
      </c>
      <c r="O416" s="55">
        <v>2025</v>
      </c>
      <c r="P416" s="53" t="s">
        <v>10</v>
      </c>
      <c r="Q416" s="565" t="s">
        <v>46</v>
      </c>
    </row>
    <row r="417" s="338" customFormat="1" ht="30" customHeight="1" spans="1:17">
      <c r="A417" s="31">
        <v>413</v>
      </c>
      <c r="B417" s="32" t="s">
        <v>1388</v>
      </c>
      <c r="C417" s="33" t="s">
        <v>40</v>
      </c>
      <c r="D417" s="392" t="s">
        <v>387</v>
      </c>
      <c r="E417" s="33" t="s">
        <v>435</v>
      </c>
      <c r="F417" s="34" t="s">
        <v>1389</v>
      </c>
      <c r="G417" s="55">
        <v>69.825</v>
      </c>
      <c r="H417" s="55">
        <v>69.825</v>
      </c>
      <c r="I417" s="611"/>
      <c r="J417" s="52"/>
      <c r="K417" s="53" t="s">
        <v>1390</v>
      </c>
      <c r="L417" s="497" t="s">
        <v>1222</v>
      </c>
      <c r="M417" s="54">
        <v>46</v>
      </c>
      <c r="N417" s="54">
        <v>137</v>
      </c>
      <c r="O417" s="421">
        <v>2025</v>
      </c>
      <c r="P417" s="53" t="s">
        <v>10</v>
      </c>
      <c r="Q417" s="565" t="s">
        <v>46</v>
      </c>
    </row>
    <row r="418" s="338" customFormat="1" ht="30" customHeight="1" spans="1:17">
      <c r="A418" s="31">
        <v>414</v>
      </c>
      <c r="B418" s="32" t="s">
        <v>1391</v>
      </c>
      <c r="C418" s="33" t="s">
        <v>40</v>
      </c>
      <c r="D418" s="392" t="s">
        <v>387</v>
      </c>
      <c r="E418" s="33" t="s">
        <v>435</v>
      </c>
      <c r="F418" s="34" t="s">
        <v>1392</v>
      </c>
      <c r="G418" s="55">
        <v>47.6</v>
      </c>
      <c r="H418" s="55">
        <v>47.6</v>
      </c>
      <c r="I418" s="611"/>
      <c r="J418" s="52"/>
      <c r="K418" s="53" t="s">
        <v>1390</v>
      </c>
      <c r="L418" s="497" t="s">
        <v>1222</v>
      </c>
      <c r="M418" s="54">
        <v>46</v>
      </c>
      <c r="N418" s="54">
        <v>137</v>
      </c>
      <c r="O418" s="421">
        <v>2025</v>
      </c>
      <c r="P418" s="53" t="s">
        <v>10</v>
      </c>
      <c r="Q418" s="565" t="s">
        <v>46</v>
      </c>
    </row>
    <row r="419" s="338" customFormat="1" ht="30" customHeight="1" spans="1:17">
      <c r="A419" s="31">
        <v>415</v>
      </c>
      <c r="B419" s="32" t="s">
        <v>1393</v>
      </c>
      <c r="C419" s="33" t="s">
        <v>40</v>
      </c>
      <c r="D419" s="392" t="s">
        <v>387</v>
      </c>
      <c r="E419" s="33" t="s">
        <v>435</v>
      </c>
      <c r="F419" s="34" t="s">
        <v>1394</v>
      </c>
      <c r="G419" s="55">
        <v>30</v>
      </c>
      <c r="H419" s="55">
        <v>30</v>
      </c>
      <c r="I419" s="611"/>
      <c r="J419" s="52"/>
      <c r="K419" s="53" t="s">
        <v>1390</v>
      </c>
      <c r="L419" s="497" t="s">
        <v>1222</v>
      </c>
      <c r="M419" s="54">
        <v>46</v>
      </c>
      <c r="N419" s="54">
        <v>137</v>
      </c>
      <c r="O419" s="421">
        <v>2025</v>
      </c>
      <c r="P419" s="53" t="s">
        <v>10</v>
      </c>
      <c r="Q419" s="565" t="s">
        <v>46</v>
      </c>
    </row>
    <row r="420" s="338" customFormat="1" ht="30" customHeight="1" spans="1:17">
      <c r="A420" s="31">
        <v>416</v>
      </c>
      <c r="B420" s="499" t="s">
        <v>1395</v>
      </c>
      <c r="C420" s="358" t="s">
        <v>40</v>
      </c>
      <c r="D420" s="392" t="s">
        <v>387</v>
      </c>
      <c r="E420" s="33" t="s">
        <v>435</v>
      </c>
      <c r="F420" s="555" t="s">
        <v>1396</v>
      </c>
      <c r="G420" s="359">
        <v>35</v>
      </c>
      <c r="H420" s="359">
        <v>35</v>
      </c>
      <c r="I420" s="612"/>
      <c r="J420" s="612"/>
      <c r="K420" s="555" t="s">
        <v>1397</v>
      </c>
      <c r="L420" s="497" t="s">
        <v>1222</v>
      </c>
      <c r="M420" s="613">
        <v>419</v>
      </c>
      <c r="N420" s="613">
        <v>1648</v>
      </c>
      <c r="O420" s="421">
        <v>2025</v>
      </c>
      <c r="P420" s="53" t="s">
        <v>10</v>
      </c>
      <c r="Q420" s="565" t="s">
        <v>46</v>
      </c>
    </row>
    <row r="421" s="338" customFormat="1" ht="30" customHeight="1" spans="1:17">
      <c r="A421" s="31">
        <v>417</v>
      </c>
      <c r="B421" s="584" t="s">
        <v>1398</v>
      </c>
      <c r="C421" s="585" t="s">
        <v>40</v>
      </c>
      <c r="D421" s="33" t="s">
        <v>248</v>
      </c>
      <c r="E421" s="585" t="s">
        <v>1399</v>
      </c>
      <c r="F421" s="586" t="s">
        <v>1400</v>
      </c>
      <c r="G421" s="356">
        <v>57.33</v>
      </c>
      <c r="H421" s="356">
        <v>57.33</v>
      </c>
      <c r="I421" s="356">
        <v>0</v>
      </c>
      <c r="J421" s="356">
        <v>0</v>
      </c>
      <c r="K421" s="32" t="s">
        <v>1401</v>
      </c>
      <c r="L421" s="32" t="s">
        <v>83</v>
      </c>
      <c r="M421" s="33">
        <v>125</v>
      </c>
      <c r="N421" s="33">
        <v>550</v>
      </c>
      <c r="O421" s="33">
        <v>2025</v>
      </c>
      <c r="P421" s="45" t="s">
        <v>10</v>
      </c>
      <c r="Q421" s="45" t="s">
        <v>687</v>
      </c>
    </row>
    <row r="422" s="338" customFormat="1" ht="30" customHeight="1" spans="1:17">
      <c r="A422" s="31">
        <v>418</v>
      </c>
      <c r="B422" s="32" t="s">
        <v>1402</v>
      </c>
      <c r="C422" s="33" t="s">
        <v>40</v>
      </c>
      <c r="D422" s="43" t="s">
        <v>248</v>
      </c>
      <c r="E422" s="33" t="s">
        <v>289</v>
      </c>
      <c r="F422" s="32" t="s">
        <v>1403</v>
      </c>
      <c r="G422" s="356">
        <v>41.88</v>
      </c>
      <c r="H422" s="356">
        <v>41.88</v>
      </c>
      <c r="I422" s="356">
        <v>0</v>
      </c>
      <c r="J422" s="356">
        <v>0</v>
      </c>
      <c r="K422" s="32" t="s">
        <v>1404</v>
      </c>
      <c r="L422" s="32" t="s">
        <v>83</v>
      </c>
      <c r="M422" s="33">
        <v>226</v>
      </c>
      <c r="N422" s="33">
        <v>686</v>
      </c>
      <c r="O422" s="33">
        <v>2025</v>
      </c>
      <c r="P422" s="45" t="s">
        <v>10</v>
      </c>
      <c r="Q422" s="45" t="s">
        <v>687</v>
      </c>
    </row>
    <row r="423" s="338" customFormat="1" ht="30" customHeight="1" spans="1:17">
      <c r="A423" s="31">
        <v>419</v>
      </c>
      <c r="B423" s="32" t="s">
        <v>1405</v>
      </c>
      <c r="C423" s="33" t="s">
        <v>40</v>
      </c>
      <c r="D423" s="43" t="s">
        <v>248</v>
      </c>
      <c r="E423" s="33" t="s">
        <v>261</v>
      </c>
      <c r="F423" s="32" t="s">
        <v>1406</v>
      </c>
      <c r="G423" s="356">
        <v>29.31</v>
      </c>
      <c r="H423" s="356">
        <v>29.31</v>
      </c>
      <c r="I423" s="356">
        <v>0</v>
      </c>
      <c r="J423" s="356">
        <v>0</v>
      </c>
      <c r="K423" s="32" t="s">
        <v>1407</v>
      </c>
      <c r="L423" s="32" t="s">
        <v>1408</v>
      </c>
      <c r="M423" s="33">
        <v>179</v>
      </c>
      <c r="N423" s="33">
        <v>716</v>
      </c>
      <c r="O423" s="407">
        <v>2025</v>
      </c>
      <c r="P423" s="45" t="s">
        <v>10</v>
      </c>
      <c r="Q423" s="45" t="s">
        <v>687</v>
      </c>
    </row>
    <row r="424" s="338" customFormat="1" ht="30" customHeight="1" spans="1:17">
      <c r="A424" s="31">
        <v>420</v>
      </c>
      <c r="B424" s="32" t="s">
        <v>1409</v>
      </c>
      <c r="C424" s="33" t="s">
        <v>40</v>
      </c>
      <c r="D424" s="43" t="s">
        <v>248</v>
      </c>
      <c r="E424" s="33" t="s">
        <v>261</v>
      </c>
      <c r="F424" s="32" t="s">
        <v>1410</v>
      </c>
      <c r="G424" s="356">
        <v>37.37</v>
      </c>
      <c r="H424" s="356">
        <v>37.37</v>
      </c>
      <c r="I424" s="356">
        <v>0</v>
      </c>
      <c r="J424" s="356">
        <v>0</v>
      </c>
      <c r="K424" s="32" t="s">
        <v>1411</v>
      </c>
      <c r="L424" s="32" t="s">
        <v>1408</v>
      </c>
      <c r="M424" s="33">
        <v>186</v>
      </c>
      <c r="N424" s="33">
        <v>372</v>
      </c>
      <c r="O424" s="407">
        <v>2025</v>
      </c>
      <c r="P424" s="45" t="s">
        <v>10</v>
      </c>
      <c r="Q424" s="45" t="s">
        <v>687</v>
      </c>
    </row>
    <row r="425" s="338" customFormat="1" ht="30" customHeight="1" spans="1:17">
      <c r="A425" s="31">
        <v>421</v>
      </c>
      <c r="B425" s="32" t="s">
        <v>1412</v>
      </c>
      <c r="C425" s="33" t="s">
        <v>40</v>
      </c>
      <c r="D425" s="43" t="s">
        <v>248</v>
      </c>
      <c r="E425" s="33" t="s">
        <v>261</v>
      </c>
      <c r="F425" s="32" t="s">
        <v>1116</v>
      </c>
      <c r="G425" s="356">
        <v>12.96</v>
      </c>
      <c r="H425" s="356">
        <v>12.96</v>
      </c>
      <c r="I425" s="356">
        <v>0</v>
      </c>
      <c r="J425" s="356">
        <v>0</v>
      </c>
      <c r="K425" s="32" t="s">
        <v>806</v>
      </c>
      <c r="L425" s="32" t="s">
        <v>1408</v>
      </c>
      <c r="M425" s="33">
        <v>66</v>
      </c>
      <c r="N425" s="33">
        <v>264</v>
      </c>
      <c r="O425" s="407">
        <v>2025</v>
      </c>
      <c r="P425" s="45" t="s">
        <v>10</v>
      </c>
      <c r="Q425" s="45" t="s">
        <v>687</v>
      </c>
    </row>
    <row r="426" s="338" customFormat="1" ht="30" customHeight="1" spans="1:17">
      <c r="A426" s="31">
        <v>422</v>
      </c>
      <c r="B426" s="32" t="s">
        <v>1413</v>
      </c>
      <c r="C426" s="33" t="s">
        <v>40</v>
      </c>
      <c r="D426" s="43" t="s">
        <v>248</v>
      </c>
      <c r="E426" s="33" t="s">
        <v>261</v>
      </c>
      <c r="F426" s="32" t="s">
        <v>1414</v>
      </c>
      <c r="G426" s="356">
        <v>52.6</v>
      </c>
      <c r="H426" s="356">
        <v>52.6</v>
      </c>
      <c r="I426" s="356">
        <v>0</v>
      </c>
      <c r="J426" s="356">
        <v>0</v>
      </c>
      <c r="K426" s="32" t="s">
        <v>690</v>
      </c>
      <c r="L426" s="32" t="s">
        <v>1408</v>
      </c>
      <c r="M426" s="33">
        <v>136</v>
      </c>
      <c r="N426" s="33">
        <v>544</v>
      </c>
      <c r="O426" s="407">
        <v>2025</v>
      </c>
      <c r="P426" s="45" t="s">
        <v>10</v>
      </c>
      <c r="Q426" s="45" t="s">
        <v>687</v>
      </c>
    </row>
    <row r="427" s="338" customFormat="1" ht="30" customHeight="1" spans="1:17">
      <c r="A427" s="31">
        <v>423</v>
      </c>
      <c r="B427" s="32" t="s">
        <v>1415</v>
      </c>
      <c r="C427" s="33" t="s">
        <v>40</v>
      </c>
      <c r="D427" s="43" t="s">
        <v>248</v>
      </c>
      <c r="E427" s="33" t="s">
        <v>277</v>
      </c>
      <c r="F427" s="32" t="s">
        <v>1416</v>
      </c>
      <c r="G427" s="356">
        <v>45.36</v>
      </c>
      <c r="H427" s="356">
        <v>45.36</v>
      </c>
      <c r="I427" s="356">
        <v>0</v>
      </c>
      <c r="J427" s="356">
        <v>0</v>
      </c>
      <c r="K427" s="32" t="s">
        <v>1417</v>
      </c>
      <c r="L427" s="32" t="s">
        <v>1408</v>
      </c>
      <c r="M427" s="33">
        <v>116</v>
      </c>
      <c r="N427" s="33">
        <v>451</v>
      </c>
      <c r="O427" s="33">
        <v>2025</v>
      </c>
      <c r="P427" s="45" t="s">
        <v>10</v>
      </c>
      <c r="Q427" s="45" t="s">
        <v>687</v>
      </c>
    </row>
    <row r="428" s="338" customFormat="1" ht="30" customHeight="1" spans="1:17">
      <c r="A428" s="31">
        <v>424</v>
      </c>
      <c r="B428" s="32" t="s">
        <v>1418</v>
      </c>
      <c r="C428" s="33" t="s">
        <v>40</v>
      </c>
      <c r="D428" s="33" t="s">
        <v>248</v>
      </c>
      <c r="E428" s="33" t="s">
        <v>277</v>
      </c>
      <c r="F428" s="32" t="s">
        <v>1419</v>
      </c>
      <c r="G428" s="356">
        <v>28.35</v>
      </c>
      <c r="H428" s="356">
        <v>28.35</v>
      </c>
      <c r="I428" s="356">
        <v>0</v>
      </c>
      <c r="J428" s="356">
        <v>0</v>
      </c>
      <c r="K428" s="32" t="s">
        <v>1417</v>
      </c>
      <c r="L428" s="32" t="s">
        <v>1408</v>
      </c>
      <c r="M428" s="33">
        <v>89</v>
      </c>
      <c r="N428" s="33">
        <v>376</v>
      </c>
      <c r="O428" s="33">
        <v>2025</v>
      </c>
      <c r="P428" s="45" t="s">
        <v>10</v>
      </c>
      <c r="Q428" s="45" t="s">
        <v>687</v>
      </c>
    </row>
    <row r="429" s="338" customFormat="1" ht="30" customHeight="1" spans="1:17">
      <c r="A429" s="31">
        <v>425</v>
      </c>
      <c r="B429" s="32" t="s">
        <v>1420</v>
      </c>
      <c r="C429" s="33" t="s">
        <v>40</v>
      </c>
      <c r="D429" s="43" t="s">
        <v>248</v>
      </c>
      <c r="E429" s="33" t="s">
        <v>277</v>
      </c>
      <c r="F429" s="32" t="s">
        <v>1421</v>
      </c>
      <c r="G429" s="356">
        <v>52.92</v>
      </c>
      <c r="H429" s="356">
        <v>52.92</v>
      </c>
      <c r="I429" s="356">
        <v>0</v>
      </c>
      <c r="J429" s="356">
        <v>0</v>
      </c>
      <c r="K429" s="32" t="s">
        <v>980</v>
      </c>
      <c r="L429" s="32" t="s">
        <v>1408</v>
      </c>
      <c r="M429" s="33">
        <v>103</v>
      </c>
      <c r="N429" s="33">
        <v>413</v>
      </c>
      <c r="O429" s="33">
        <v>2025</v>
      </c>
      <c r="P429" s="45" t="s">
        <v>10</v>
      </c>
      <c r="Q429" s="45" t="s">
        <v>687</v>
      </c>
    </row>
    <row r="430" s="338" customFormat="1" ht="30" customHeight="1" spans="1:17">
      <c r="A430" s="31">
        <v>426</v>
      </c>
      <c r="B430" s="587" t="s">
        <v>1422</v>
      </c>
      <c r="C430" s="33" t="s">
        <v>40</v>
      </c>
      <c r="D430" s="43" t="s">
        <v>248</v>
      </c>
      <c r="E430" s="33" t="s">
        <v>277</v>
      </c>
      <c r="F430" s="32" t="s">
        <v>1423</v>
      </c>
      <c r="G430" s="356">
        <v>34.56</v>
      </c>
      <c r="H430" s="356">
        <v>34.56</v>
      </c>
      <c r="I430" s="356">
        <v>0</v>
      </c>
      <c r="J430" s="356">
        <v>0</v>
      </c>
      <c r="K430" s="32" t="s">
        <v>1417</v>
      </c>
      <c r="L430" s="32" t="s">
        <v>1408</v>
      </c>
      <c r="M430" s="33">
        <v>116</v>
      </c>
      <c r="N430" s="33">
        <v>451</v>
      </c>
      <c r="O430" s="33">
        <v>2025</v>
      </c>
      <c r="P430" s="45" t="s">
        <v>10</v>
      </c>
      <c r="Q430" s="45" t="s">
        <v>687</v>
      </c>
    </row>
    <row r="431" s="338" customFormat="1" ht="30" customHeight="1" spans="1:17">
      <c r="A431" s="31">
        <v>427</v>
      </c>
      <c r="B431" s="32" t="s">
        <v>1424</v>
      </c>
      <c r="C431" s="384" t="s">
        <v>40</v>
      </c>
      <c r="D431" s="43" t="s">
        <v>248</v>
      </c>
      <c r="E431" s="384" t="s">
        <v>268</v>
      </c>
      <c r="F431" s="385" t="s">
        <v>1425</v>
      </c>
      <c r="G431" s="356">
        <v>22.68</v>
      </c>
      <c r="H431" s="356">
        <v>22.68</v>
      </c>
      <c r="I431" s="356">
        <v>0</v>
      </c>
      <c r="J431" s="356">
        <v>0</v>
      </c>
      <c r="K431" s="32" t="s">
        <v>1104</v>
      </c>
      <c r="L431" s="32" t="s">
        <v>271</v>
      </c>
      <c r="M431" s="107">
        <v>300</v>
      </c>
      <c r="N431" s="107">
        <v>900</v>
      </c>
      <c r="O431" s="384">
        <v>2025</v>
      </c>
      <c r="P431" s="45" t="s">
        <v>10</v>
      </c>
      <c r="Q431" s="45" t="s">
        <v>687</v>
      </c>
    </row>
    <row r="432" s="338" customFormat="1" ht="30" customHeight="1" spans="1:17">
      <c r="A432" s="31">
        <v>428</v>
      </c>
      <c r="B432" s="32" t="s">
        <v>1426</v>
      </c>
      <c r="C432" s="384" t="s">
        <v>40</v>
      </c>
      <c r="D432" s="43" t="s">
        <v>248</v>
      </c>
      <c r="E432" s="384" t="s">
        <v>268</v>
      </c>
      <c r="F432" s="32" t="s">
        <v>1427</v>
      </c>
      <c r="G432" s="356">
        <v>15.93</v>
      </c>
      <c r="H432" s="356">
        <v>15.93</v>
      </c>
      <c r="I432" s="356">
        <v>0</v>
      </c>
      <c r="J432" s="356">
        <v>0</v>
      </c>
      <c r="K432" s="32" t="s">
        <v>1428</v>
      </c>
      <c r="L432" s="32" t="s">
        <v>271</v>
      </c>
      <c r="M432" s="107">
        <v>120</v>
      </c>
      <c r="N432" s="107">
        <v>260</v>
      </c>
      <c r="O432" s="384">
        <v>2025</v>
      </c>
      <c r="P432" s="45" t="s">
        <v>10</v>
      </c>
      <c r="Q432" s="45" t="s">
        <v>687</v>
      </c>
    </row>
    <row r="433" s="338" customFormat="1" ht="30" customHeight="1" spans="1:17">
      <c r="A433" s="31">
        <v>429</v>
      </c>
      <c r="B433" s="32" t="s">
        <v>1429</v>
      </c>
      <c r="C433" s="384" t="s">
        <v>40</v>
      </c>
      <c r="D433" s="43" t="s">
        <v>248</v>
      </c>
      <c r="E433" s="384" t="s">
        <v>268</v>
      </c>
      <c r="F433" s="402" t="s">
        <v>1430</v>
      </c>
      <c r="G433" s="356">
        <v>54</v>
      </c>
      <c r="H433" s="356">
        <v>54</v>
      </c>
      <c r="I433" s="356">
        <v>0</v>
      </c>
      <c r="J433" s="356">
        <v>0</v>
      </c>
      <c r="K433" s="32" t="s">
        <v>716</v>
      </c>
      <c r="L433" s="32" t="s">
        <v>271</v>
      </c>
      <c r="M433" s="107">
        <v>320</v>
      </c>
      <c r="N433" s="107">
        <v>450</v>
      </c>
      <c r="O433" s="384">
        <v>2025</v>
      </c>
      <c r="P433" s="45" t="s">
        <v>10</v>
      </c>
      <c r="Q433" s="45" t="s">
        <v>687</v>
      </c>
    </row>
    <row r="434" s="338" customFormat="1" ht="30" customHeight="1" spans="1:17">
      <c r="A434" s="31">
        <v>430</v>
      </c>
      <c r="B434" s="32" t="s">
        <v>1431</v>
      </c>
      <c r="C434" s="384" t="s">
        <v>40</v>
      </c>
      <c r="D434" s="43" t="s">
        <v>248</v>
      </c>
      <c r="E434" s="384" t="s">
        <v>268</v>
      </c>
      <c r="F434" s="402" t="s">
        <v>1432</v>
      </c>
      <c r="G434" s="356">
        <v>11.66</v>
      </c>
      <c r="H434" s="356">
        <v>11.66</v>
      </c>
      <c r="I434" s="356">
        <v>0</v>
      </c>
      <c r="J434" s="356">
        <v>0</v>
      </c>
      <c r="K434" s="91" t="s">
        <v>1433</v>
      </c>
      <c r="L434" s="146" t="s">
        <v>1434</v>
      </c>
      <c r="M434" s="201">
        <v>110</v>
      </c>
      <c r="N434" s="201">
        <v>460</v>
      </c>
      <c r="O434" s="384">
        <v>2025</v>
      </c>
      <c r="P434" s="45" t="s">
        <v>10</v>
      </c>
      <c r="Q434" s="45" t="s">
        <v>687</v>
      </c>
    </row>
    <row r="435" s="338" customFormat="1" ht="30" customHeight="1" spans="1:17">
      <c r="A435" s="31">
        <v>431</v>
      </c>
      <c r="B435" s="32" t="s">
        <v>1435</v>
      </c>
      <c r="C435" s="33" t="s">
        <v>40</v>
      </c>
      <c r="D435" s="107" t="s">
        <v>248</v>
      </c>
      <c r="E435" s="33" t="s">
        <v>249</v>
      </c>
      <c r="F435" s="588" t="s">
        <v>1436</v>
      </c>
      <c r="G435" s="356">
        <v>37.8</v>
      </c>
      <c r="H435" s="356">
        <v>37.8</v>
      </c>
      <c r="I435" s="356">
        <v>0</v>
      </c>
      <c r="J435" s="356">
        <v>0</v>
      </c>
      <c r="K435" s="101" t="s">
        <v>1104</v>
      </c>
      <c r="L435" s="101" t="s">
        <v>271</v>
      </c>
      <c r="M435" s="43">
        <v>50</v>
      </c>
      <c r="N435" s="43">
        <v>150</v>
      </c>
      <c r="O435" s="43">
        <v>2025</v>
      </c>
      <c r="P435" s="45" t="s">
        <v>10</v>
      </c>
      <c r="Q435" s="45" t="s">
        <v>687</v>
      </c>
    </row>
    <row r="436" s="338" customFormat="1" ht="30" customHeight="1" spans="1:17">
      <c r="A436" s="31">
        <v>432</v>
      </c>
      <c r="B436" s="32" t="s">
        <v>1437</v>
      </c>
      <c r="C436" s="33" t="s">
        <v>40</v>
      </c>
      <c r="D436" s="107" t="s">
        <v>248</v>
      </c>
      <c r="E436" s="33" t="s">
        <v>249</v>
      </c>
      <c r="F436" s="588" t="s">
        <v>1438</v>
      </c>
      <c r="G436" s="356">
        <v>44.1</v>
      </c>
      <c r="H436" s="356">
        <v>44.1</v>
      </c>
      <c r="I436" s="356">
        <v>0</v>
      </c>
      <c r="J436" s="356">
        <v>0</v>
      </c>
      <c r="K436" s="101" t="s">
        <v>845</v>
      </c>
      <c r="L436" s="101" t="s">
        <v>271</v>
      </c>
      <c r="M436" s="43">
        <v>43</v>
      </c>
      <c r="N436" s="43">
        <v>320</v>
      </c>
      <c r="O436" s="43">
        <v>2025</v>
      </c>
      <c r="P436" s="45" t="s">
        <v>10</v>
      </c>
      <c r="Q436" s="45" t="s">
        <v>687</v>
      </c>
    </row>
    <row r="437" s="338" customFormat="1" ht="30" customHeight="1" spans="1:17">
      <c r="A437" s="31">
        <v>433</v>
      </c>
      <c r="B437" s="32" t="s">
        <v>1439</v>
      </c>
      <c r="C437" s="33" t="s">
        <v>40</v>
      </c>
      <c r="D437" s="107" t="s">
        <v>248</v>
      </c>
      <c r="E437" s="33" t="s">
        <v>249</v>
      </c>
      <c r="F437" s="588" t="s">
        <v>1440</v>
      </c>
      <c r="G437" s="356">
        <v>28.35</v>
      </c>
      <c r="H437" s="356">
        <v>28.35</v>
      </c>
      <c r="I437" s="356">
        <v>0</v>
      </c>
      <c r="J437" s="356">
        <v>0</v>
      </c>
      <c r="K437" s="101" t="s">
        <v>857</v>
      </c>
      <c r="L437" s="101" t="s">
        <v>271</v>
      </c>
      <c r="M437" s="43">
        <v>52</v>
      </c>
      <c r="N437" s="43">
        <v>460</v>
      </c>
      <c r="O437" s="43">
        <v>2025</v>
      </c>
      <c r="P437" s="45" t="s">
        <v>10</v>
      </c>
      <c r="Q437" s="45" t="s">
        <v>687</v>
      </c>
    </row>
    <row r="438" s="338" customFormat="1" ht="30" customHeight="1" spans="1:17">
      <c r="A438" s="31">
        <v>434</v>
      </c>
      <c r="B438" s="32" t="s">
        <v>1441</v>
      </c>
      <c r="C438" s="33" t="s">
        <v>40</v>
      </c>
      <c r="D438" s="107" t="s">
        <v>248</v>
      </c>
      <c r="E438" s="33" t="s">
        <v>249</v>
      </c>
      <c r="F438" s="588" t="s">
        <v>1442</v>
      </c>
      <c r="G438" s="356">
        <v>25.17</v>
      </c>
      <c r="H438" s="356">
        <v>25.17</v>
      </c>
      <c r="I438" s="356">
        <v>0</v>
      </c>
      <c r="J438" s="356">
        <v>0</v>
      </c>
      <c r="K438" s="101" t="s">
        <v>1443</v>
      </c>
      <c r="L438" s="101" t="s">
        <v>271</v>
      </c>
      <c r="M438" s="43">
        <v>48</v>
      </c>
      <c r="N438" s="43">
        <v>450</v>
      </c>
      <c r="O438" s="43">
        <v>2025</v>
      </c>
      <c r="P438" s="45" t="s">
        <v>10</v>
      </c>
      <c r="Q438" s="45" t="s">
        <v>687</v>
      </c>
    </row>
    <row r="439" s="338" customFormat="1" ht="30" customHeight="1" spans="1:17">
      <c r="A439" s="31">
        <v>435</v>
      </c>
      <c r="B439" s="32" t="s">
        <v>1444</v>
      </c>
      <c r="C439" s="33" t="s">
        <v>40</v>
      </c>
      <c r="D439" s="107" t="s">
        <v>248</v>
      </c>
      <c r="E439" s="33" t="s">
        <v>249</v>
      </c>
      <c r="F439" s="589" t="s">
        <v>1445</v>
      </c>
      <c r="G439" s="356">
        <v>18.36</v>
      </c>
      <c r="H439" s="356">
        <v>18.36</v>
      </c>
      <c r="I439" s="356">
        <v>0</v>
      </c>
      <c r="J439" s="356">
        <v>0</v>
      </c>
      <c r="K439" s="101" t="s">
        <v>1446</v>
      </c>
      <c r="L439" s="101" t="s">
        <v>271</v>
      </c>
      <c r="M439" s="33">
        <v>42</v>
      </c>
      <c r="N439" s="33">
        <v>410</v>
      </c>
      <c r="O439" s="43">
        <v>2025</v>
      </c>
      <c r="P439" s="45" t="s">
        <v>10</v>
      </c>
      <c r="Q439" s="45" t="s">
        <v>687</v>
      </c>
    </row>
    <row r="440" s="338" customFormat="1" ht="30" customHeight="1" spans="1:17">
      <c r="A440" s="31">
        <v>436</v>
      </c>
      <c r="B440" s="32" t="s">
        <v>1447</v>
      </c>
      <c r="C440" s="33" t="s">
        <v>40</v>
      </c>
      <c r="D440" s="107" t="s">
        <v>248</v>
      </c>
      <c r="E440" s="33" t="s">
        <v>249</v>
      </c>
      <c r="F440" s="211" t="s">
        <v>1448</v>
      </c>
      <c r="G440" s="356">
        <v>11.61</v>
      </c>
      <c r="H440" s="356">
        <v>11.61</v>
      </c>
      <c r="I440" s="356">
        <v>0</v>
      </c>
      <c r="J440" s="356">
        <v>0</v>
      </c>
      <c r="K440" s="101" t="s">
        <v>1449</v>
      </c>
      <c r="L440" s="101" t="s">
        <v>271</v>
      </c>
      <c r="M440" s="33">
        <v>560</v>
      </c>
      <c r="N440" s="33">
        <v>1630</v>
      </c>
      <c r="O440" s="43">
        <v>2025</v>
      </c>
      <c r="P440" s="45" t="s">
        <v>10</v>
      </c>
      <c r="Q440" s="45" t="s">
        <v>687</v>
      </c>
    </row>
    <row r="441" s="338" customFormat="1" ht="30" customHeight="1" spans="1:17">
      <c r="A441" s="31">
        <v>437</v>
      </c>
      <c r="B441" s="32" t="s">
        <v>1450</v>
      </c>
      <c r="C441" s="33" t="s">
        <v>40</v>
      </c>
      <c r="D441" s="107" t="s">
        <v>248</v>
      </c>
      <c r="E441" s="33" t="s">
        <v>249</v>
      </c>
      <c r="F441" s="32" t="s">
        <v>1451</v>
      </c>
      <c r="G441" s="356">
        <v>27</v>
      </c>
      <c r="H441" s="356">
        <v>27</v>
      </c>
      <c r="I441" s="356">
        <v>0</v>
      </c>
      <c r="J441" s="356">
        <v>0</v>
      </c>
      <c r="K441" s="101" t="s">
        <v>769</v>
      </c>
      <c r="L441" s="101" t="s">
        <v>271</v>
      </c>
      <c r="M441" s="33">
        <v>43</v>
      </c>
      <c r="N441" s="33">
        <v>400</v>
      </c>
      <c r="O441" s="43">
        <v>2025</v>
      </c>
      <c r="P441" s="45" t="s">
        <v>10</v>
      </c>
      <c r="Q441" s="45" t="s">
        <v>687</v>
      </c>
    </row>
    <row r="442" s="338" customFormat="1" ht="30" customHeight="1" spans="1:17">
      <c r="A442" s="31">
        <v>438</v>
      </c>
      <c r="B442" s="32" t="s">
        <v>1452</v>
      </c>
      <c r="C442" s="390" t="s">
        <v>40</v>
      </c>
      <c r="D442" s="107" t="s">
        <v>248</v>
      </c>
      <c r="E442" s="390" t="s">
        <v>1453</v>
      </c>
      <c r="F442" s="32" t="s">
        <v>1172</v>
      </c>
      <c r="G442" s="356">
        <v>14.4</v>
      </c>
      <c r="H442" s="356">
        <v>14.4</v>
      </c>
      <c r="I442" s="356">
        <v>0</v>
      </c>
      <c r="J442" s="356">
        <v>0</v>
      </c>
      <c r="K442" s="385" t="s">
        <v>809</v>
      </c>
      <c r="L442" s="385" t="s">
        <v>271</v>
      </c>
      <c r="M442" s="380">
        <v>30</v>
      </c>
      <c r="N442" s="380">
        <v>110</v>
      </c>
      <c r="O442" s="43">
        <v>2025</v>
      </c>
      <c r="P442" s="45" t="s">
        <v>10</v>
      </c>
      <c r="Q442" s="45" t="s">
        <v>687</v>
      </c>
    </row>
    <row r="443" s="338" customFormat="1" ht="30" customHeight="1" spans="1:17">
      <c r="A443" s="31">
        <v>439</v>
      </c>
      <c r="B443" s="32" t="s">
        <v>1454</v>
      </c>
      <c r="C443" s="390" t="s">
        <v>40</v>
      </c>
      <c r="D443" s="107" t="s">
        <v>248</v>
      </c>
      <c r="E443" s="390" t="s">
        <v>1453</v>
      </c>
      <c r="F443" s="101" t="s">
        <v>1172</v>
      </c>
      <c r="G443" s="356">
        <v>14.4</v>
      </c>
      <c r="H443" s="356">
        <v>14.4</v>
      </c>
      <c r="I443" s="356">
        <v>0</v>
      </c>
      <c r="J443" s="356">
        <v>0</v>
      </c>
      <c r="K443" s="385" t="s">
        <v>809</v>
      </c>
      <c r="L443" s="385" t="s">
        <v>271</v>
      </c>
      <c r="M443" s="390">
        <v>102</v>
      </c>
      <c r="N443" s="390">
        <v>420</v>
      </c>
      <c r="O443" s="43">
        <v>2025</v>
      </c>
      <c r="P443" s="45" t="s">
        <v>10</v>
      </c>
      <c r="Q443" s="45" t="s">
        <v>687</v>
      </c>
    </row>
    <row r="444" s="338" customFormat="1" ht="30" customHeight="1" spans="1:17">
      <c r="A444" s="31">
        <v>440</v>
      </c>
      <c r="B444" s="32" t="s">
        <v>1455</v>
      </c>
      <c r="C444" s="390" t="s">
        <v>40</v>
      </c>
      <c r="D444" s="107" t="s">
        <v>248</v>
      </c>
      <c r="E444" s="390" t="s">
        <v>1453</v>
      </c>
      <c r="F444" s="101" t="s">
        <v>1456</v>
      </c>
      <c r="G444" s="356">
        <v>72</v>
      </c>
      <c r="H444" s="356">
        <v>72</v>
      </c>
      <c r="I444" s="356">
        <v>0</v>
      </c>
      <c r="J444" s="356">
        <v>0</v>
      </c>
      <c r="K444" s="385" t="s">
        <v>716</v>
      </c>
      <c r="L444" s="385" t="s">
        <v>271</v>
      </c>
      <c r="M444" s="390">
        <v>70</v>
      </c>
      <c r="N444" s="390">
        <v>310</v>
      </c>
      <c r="O444" s="43">
        <v>2025</v>
      </c>
      <c r="P444" s="45" t="s">
        <v>10</v>
      </c>
      <c r="Q444" s="45" t="s">
        <v>687</v>
      </c>
    </row>
    <row r="445" s="338" customFormat="1" ht="30" customHeight="1" spans="1:17">
      <c r="A445" s="31">
        <v>441</v>
      </c>
      <c r="B445" s="32" t="s">
        <v>1457</v>
      </c>
      <c r="C445" s="33" t="s">
        <v>40</v>
      </c>
      <c r="D445" s="107" t="s">
        <v>248</v>
      </c>
      <c r="E445" s="33" t="s">
        <v>273</v>
      </c>
      <c r="F445" s="32" t="s">
        <v>1438</v>
      </c>
      <c r="G445" s="356">
        <v>44.1</v>
      </c>
      <c r="H445" s="356">
        <v>44.1</v>
      </c>
      <c r="I445" s="356">
        <v>0</v>
      </c>
      <c r="J445" s="356">
        <v>0</v>
      </c>
      <c r="K445" s="101" t="s">
        <v>845</v>
      </c>
      <c r="L445" s="101" t="s">
        <v>271</v>
      </c>
      <c r="M445" s="43">
        <v>125</v>
      </c>
      <c r="N445" s="43">
        <v>426</v>
      </c>
      <c r="O445" s="43">
        <v>2025</v>
      </c>
      <c r="P445" s="45" t="s">
        <v>10</v>
      </c>
      <c r="Q445" s="45" t="s">
        <v>687</v>
      </c>
    </row>
    <row r="446" s="338" customFormat="1" ht="30" customHeight="1" spans="1:17">
      <c r="A446" s="31">
        <v>442</v>
      </c>
      <c r="B446" s="32" t="s">
        <v>1458</v>
      </c>
      <c r="C446" s="380" t="s">
        <v>40</v>
      </c>
      <c r="D446" s="590" t="s">
        <v>248</v>
      </c>
      <c r="E446" s="380" t="s">
        <v>1459</v>
      </c>
      <c r="F446" s="402" t="s">
        <v>1460</v>
      </c>
      <c r="G446" s="356">
        <v>36</v>
      </c>
      <c r="H446" s="356">
        <v>36</v>
      </c>
      <c r="I446" s="356">
        <v>0</v>
      </c>
      <c r="J446" s="356">
        <v>0</v>
      </c>
      <c r="K446" s="402" t="s">
        <v>769</v>
      </c>
      <c r="L446" s="402" t="s">
        <v>271</v>
      </c>
      <c r="M446" s="380">
        <v>102</v>
      </c>
      <c r="N446" s="380">
        <v>397</v>
      </c>
      <c r="O446" s="380">
        <v>2025</v>
      </c>
      <c r="P446" s="45" t="s">
        <v>10</v>
      </c>
      <c r="Q446" s="45" t="s">
        <v>687</v>
      </c>
    </row>
    <row r="447" s="338" customFormat="1" ht="30" customHeight="1" spans="1:17">
      <c r="A447" s="31">
        <v>443</v>
      </c>
      <c r="B447" s="32" t="s">
        <v>1461</v>
      </c>
      <c r="C447" s="380" t="s">
        <v>40</v>
      </c>
      <c r="D447" s="590" t="s">
        <v>248</v>
      </c>
      <c r="E447" s="380" t="s">
        <v>1459</v>
      </c>
      <c r="F447" s="402" t="s">
        <v>1462</v>
      </c>
      <c r="G447" s="356">
        <v>48.6</v>
      </c>
      <c r="H447" s="356">
        <v>48.6</v>
      </c>
      <c r="I447" s="356">
        <v>0</v>
      </c>
      <c r="J447" s="356">
        <v>0</v>
      </c>
      <c r="K447" s="402" t="s">
        <v>725</v>
      </c>
      <c r="L447" s="402" t="s">
        <v>271</v>
      </c>
      <c r="M447" s="380">
        <v>320</v>
      </c>
      <c r="N447" s="380">
        <v>1500</v>
      </c>
      <c r="O447" s="380">
        <v>2025</v>
      </c>
      <c r="P447" s="45" t="s">
        <v>10</v>
      </c>
      <c r="Q447" s="45" t="s">
        <v>687</v>
      </c>
    </row>
    <row r="448" s="338" customFormat="1" ht="30" customHeight="1" spans="1:17">
      <c r="A448" s="31">
        <v>444</v>
      </c>
      <c r="B448" s="32" t="s">
        <v>1463</v>
      </c>
      <c r="C448" s="33" t="s">
        <v>40</v>
      </c>
      <c r="D448" s="33" t="s">
        <v>248</v>
      </c>
      <c r="E448" s="33" t="s">
        <v>1464</v>
      </c>
      <c r="F448" s="588" t="s">
        <v>1465</v>
      </c>
      <c r="G448" s="356">
        <v>36</v>
      </c>
      <c r="H448" s="356">
        <v>36</v>
      </c>
      <c r="I448" s="356">
        <v>0</v>
      </c>
      <c r="J448" s="356">
        <v>0</v>
      </c>
      <c r="K448" s="67" t="s">
        <v>769</v>
      </c>
      <c r="L448" s="402" t="s">
        <v>271</v>
      </c>
      <c r="M448" s="33">
        <v>31</v>
      </c>
      <c r="N448" s="33">
        <v>105</v>
      </c>
      <c r="O448" s="33">
        <v>2025</v>
      </c>
      <c r="P448" s="45" t="s">
        <v>10</v>
      </c>
      <c r="Q448" s="45" t="s">
        <v>687</v>
      </c>
    </row>
    <row r="449" s="338" customFormat="1" ht="30" customHeight="1" spans="1:17">
      <c r="A449" s="31">
        <v>445</v>
      </c>
      <c r="B449" s="32" t="s">
        <v>1466</v>
      </c>
      <c r="C449" s="33" t="s">
        <v>40</v>
      </c>
      <c r="D449" s="43" t="s">
        <v>248</v>
      </c>
      <c r="E449" s="33" t="s">
        <v>294</v>
      </c>
      <c r="F449" s="588" t="s">
        <v>1103</v>
      </c>
      <c r="G449" s="356">
        <v>22.7</v>
      </c>
      <c r="H449" s="356">
        <v>22.7</v>
      </c>
      <c r="I449" s="356">
        <v>0</v>
      </c>
      <c r="J449" s="356">
        <v>0</v>
      </c>
      <c r="K449" s="32" t="s">
        <v>1104</v>
      </c>
      <c r="L449" s="32" t="s">
        <v>1408</v>
      </c>
      <c r="M449" s="33">
        <v>436</v>
      </c>
      <c r="N449" s="33">
        <v>1260</v>
      </c>
      <c r="O449" s="407">
        <v>2025</v>
      </c>
      <c r="P449" s="45" t="s">
        <v>10</v>
      </c>
      <c r="Q449" s="45" t="s">
        <v>687</v>
      </c>
    </row>
    <row r="450" s="338" customFormat="1" ht="30" customHeight="1" spans="1:17">
      <c r="A450" s="31">
        <v>446</v>
      </c>
      <c r="B450" s="32" t="s">
        <v>1467</v>
      </c>
      <c r="C450" s="33" t="s">
        <v>40</v>
      </c>
      <c r="D450" s="43" t="s">
        <v>248</v>
      </c>
      <c r="E450" s="33" t="s">
        <v>294</v>
      </c>
      <c r="F450" s="588" t="s">
        <v>1468</v>
      </c>
      <c r="G450" s="356">
        <v>5.4</v>
      </c>
      <c r="H450" s="356">
        <v>5.4</v>
      </c>
      <c r="I450" s="356">
        <v>0</v>
      </c>
      <c r="J450" s="356">
        <v>0</v>
      </c>
      <c r="K450" s="32" t="s">
        <v>1469</v>
      </c>
      <c r="L450" s="32" t="s">
        <v>1408</v>
      </c>
      <c r="M450" s="33">
        <v>436</v>
      </c>
      <c r="N450" s="33">
        <v>1260</v>
      </c>
      <c r="O450" s="407">
        <v>2025</v>
      </c>
      <c r="P450" s="45" t="s">
        <v>10</v>
      </c>
      <c r="Q450" s="45" t="s">
        <v>687</v>
      </c>
    </row>
    <row r="451" s="338" customFormat="1" ht="30" customHeight="1" spans="1:17">
      <c r="A451" s="31">
        <v>447</v>
      </c>
      <c r="B451" s="32" t="s">
        <v>1470</v>
      </c>
      <c r="C451" s="380" t="s">
        <v>40</v>
      </c>
      <c r="D451" s="43" t="s">
        <v>248</v>
      </c>
      <c r="E451" s="380" t="s">
        <v>1471</v>
      </c>
      <c r="F451" s="588" t="s">
        <v>1472</v>
      </c>
      <c r="G451" s="356">
        <v>47.52</v>
      </c>
      <c r="H451" s="356">
        <v>47.52</v>
      </c>
      <c r="I451" s="356">
        <v>0</v>
      </c>
      <c r="J451" s="356">
        <v>0</v>
      </c>
      <c r="K451" s="402" t="s">
        <v>740</v>
      </c>
      <c r="L451" s="402" t="s">
        <v>1473</v>
      </c>
      <c r="M451" s="380">
        <v>163</v>
      </c>
      <c r="N451" s="380">
        <v>486</v>
      </c>
      <c r="O451" s="380">
        <v>2025</v>
      </c>
      <c r="P451" s="45" t="s">
        <v>10</v>
      </c>
      <c r="Q451" s="45" t="s">
        <v>687</v>
      </c>
    </row>
    <row r="452" s="338" customFormat="1" ht="30" customHeight="1" spans="1:17">
      <c r="A452" s="31">
        <v>448</v>
      </c>
      <c r="B452" s="32" t="s">
        <v>1474</v>
      </c>
      <c r="C452" s="380" t="s">
        <v>40</v>
      </c>
      <c r="D452" s="43" t="s">
        <v>248</v>
      </c>
      <c r="E452" s="380" t="s">
        <v>1471</v>
      </c>
      <c r="F452" s="589" t="s">
        <v>1475</v>
      </c>
      <c r="G452" s="356">
        <v>23.76</v>
      </c>
      <c r="H452" s="356">
        <v>23.76</v>
      </c>
      <c r="I452" s="356">
        <v>0</v>
      </c>
      <c r="J452" s="356">
        <v>0</v>
      </c>
      <c r="K452" s="402" t="s">
        <v>740</v>
      </c>
      <c r="L452" s="402" t="s">
        <v>1473</v>
      </c>
      <c r="M452" s="380">
        <v>55</v>
      </c>
      <c r="N452" s="380">
        <v>258</v>
      </c>
      <c r="O452" s="380">
        <v>2025</v>
      </c>
      <c r="P452" s="45" t="s">
        <v>10</v>
      </c>
      <c r="Q452" s="45" t="s">
        <v>687</v>
      </c>
    </row>
    <row r="453" s="338" customFormat="1" ht="30" customHeight="1" spans="1:17">
      <c r="A453" s="31">
        <v>449</v>
      </c>
      <c r="B453" s="589" t="s">
        <v>1476</v>
      </c>
      <c r="C453" s="387" t="s">
        <v>40</v>
      </c>
      <c r="D453" s="614" t="s">
        <v>248</v>
      </c>
      <c r="E453" s="387" t="s">
        <v>298</v>
      </c>
      <c r="F453" s="211" t="s">
        <v>1477</v>
      </c>
      <c r="G453" s="356">
        <v>57</v>
      </c>
      <c r="H453" s="356">
        <v>57</v>
      </c>
      <c r="I453" s="356">
        <v>0</v>
      </c>
      <c r="J453" s="356">
        <v>0</v>
      </c>
      <c r="K453" s="588" t="s">
        <v>1478</v>
      </c>
      <c r="L453" s="588" t="s">
        <v>1479</v>
      </c>
      <c r="M453" s="387">
        <v>32</v>
      </c>
      <c r="N453" s="387">
        <v>108</v>
      </c>
      <c r="O453" s="410">
        <v>2025</v>
      </c>
      <c r="P453" s="45" t="s">
        <v>10</v>
      </c>
      <c r="Q453" s="45" t="s">
        <v>687</v>
      </c>
    </row>
    <row r="454" s="338" customFormat="1" ht="30" customHeight="1" spans="1:17">
      <c r="A454" s="31">
        <v>450</v>
      </c>
      <c r="B454" s="589" t="s">
        <v>1480</v>
      </c>
      <c r="C454" s="387" t="s">
        <v>40</v>
      </c>
      <c r="D454" s="614" t="s">
        <v>248</v>
      </c>
      <c r="E454" s="387" t="s">
        <v>298</v>
      </c>
      <c r="F454" s="32" t="s">
        <v>1481</v>
      </c>
      <c r="G454" s="356">
        <v>30</v>
      </c>
      <c r="H454" s="356">
        <v>30</v>
      </c>
      <c r="I454" s="356">
        <v>0</v>
      </c>
      <c r="J454" s="356">
        <v>0</v>
      </c>
      <c r="K454" s="588" t="s">
        <v>1482</v>
      </c>
      <c r="L454" s="588" t="s">
        <v>1479</v>
      </c>
      <c r="M454" s="387">
        <v>59</v>
      </c>
      <c r="N454" s="387">
        <v>127</v>
      </c>
      <c r="O454" s="410">
        <v>2025</v>
      </c>
      <c r="P454" s="45" t="s">
        <v>10</v>
      </c>
      <c r="Q454" s="45" t="s">
        <v>687</v>
      </c>
    </row>
    <row r="455" s="338" customFormat="1" ht="30" customHeight="1" spans="1:17">
      <c r="A455" s="31">
        <v>451</v>
      </c>
      <c r="B455" s="589" t="s">
        <v>1483</v>
      </c>
      <c r="C455" s="387" t="s">
        <v>40</v>
      </c>
      <c r="D455" s="614" t="s">
        <v>248</v>
      </c>
      <c r="E455" s="387" t="s">
        <v>298</v>
      </c>
      <c r="F455" s="32" t="s">
        <v>1484</v>
      </c>
      <c r="G455" s="356">
        <v>44.3</v>
      </c>
      <c r="H455" s="356">
        <v>44.3</v>
      </c>
      <c r="I455" s="356">
        <v>0</v>
      </c>
      <c r="J455" s="356">
        <v>0</v>
      </c>
      <c r="K455" s="588" t="s">
        <v>1485</v>
      </c>
      <c r="L455" s="588" t="s">
        <v>1479</v>
      </c>
      <c r="M455" s="387">
        <v>33</v>
      </c>
      <c r="N455" s="387">
        <v>109</v>
      </c>
      <c r="O455" s="410">
        <v>2025</v>
      </c>
      <c r="P455" s="45" t="s">
        <v>10</v>
      </c>
      <c r="Q455" s="45" t="s">
        <v>687</v>
      </c>
    </row>
    <row r="456" s="338" customFormat="1" ht="30" customHeight="1" spans="1:17">
      <c r="A456" s="31">
        <v>452</v>
      </c>
      <c r="B456" s="589" t="s">
        <v>1486</v>
      </c>
      <c r="C456" s="387" t="s">
        <v>40</v>
      </c>
      <c r="D456" s="614" t="s">
        <v>248</v>
      </c>
      <c r="E456" s="387" t="s">
        <v>298</v>
      </c>
      <c r="F456" s="101" t="s">
        <v>1487</v>
      </c>
      <c r="G456" s="356">
        <v>48</v>
      </c>
      <c r="H456" s="356">
        <v>48</v>
      </c>
      <c r="I456" s="356">
        <v>0</v>
      </c>
      <c r="J456" s="356">
        <v>0</v>
      </c>
      <c r="K456" s="588" t="s">
        <v>722</v>
      </c>
      <c r="L456" s="588" t="s">
        <v>1479</v>
      </c>
      <c r="M456" s="387">
        <v>36</v>
      </c>
      <c r="N456" s="387">
        <v>128</v>
      </c>
      <c r="O456" s="410">
        <v>2025</v>
      </c>
      <c r="P456" s="45" t="s">
        <v>10</v>
      </c>
      <c r="Q456" s="45" t="s">
        <v>687</v>
      </c>
    </row>
    <row r="457" s="338" customFormat="1" ht="30" customHeight="1" spans="1:17">
      <c r="A457" s="31">
        <v>453</v>
      </c>
      <c r="B457" s="32" t="s">
        <v>1488</v>
      </c>
      <c r="C457" s="33" t="s">
        <v>40</v>
      </c>
      <c r="D457" s="107" t="s">
        <v>248</v>
      </c>
      <c r="E457" s="33" t="s">
        <v>257</v>
      </c>
      <c r="F457" s="101" t="s">
        <v>1489</v>
      </c>
      <c r="G457" s="356">
        <v>56.7</v>
      </c>
      <c r="H457" s="356">
        <v>56.7</v>
      </c>
      <c r="I457" s="356">
        <v>0</v>
      </c>
      <c r="J457" s="356">
        <v>0</v>
      </c>
      <c r="K457" s="589" t="s">
        <v>1083</v>
      </c>
      <c r="L457" s="32" t="s">
        <v>1490</v>
      </c>
      <c r="M457" s="33">
        <v>80</v>
      </c>
      <c r="N457" s="33">
        <v>331</v>
      </c>
      <c r="O457" s="107">
        <v>2025</v>
      </c>
      <c r="P457" s="45" t="s">
        <v>10</v>
      </c>
      <c r="Q457" s="45" t="s">
        <v>687</v>
      </c>
    </row>
    <row r="458" s="338" customFormat="1" ht="30" customHeight="1" spans="1:17">
      <c r="A458" s="31">
        <v>454</v>
      </c>
      <c r="B458" s="32" t="s">
        <v>1491</v>
      </c>
      <c r="C458" s="33" t="s">
        <v>40</v>
      </c>
      <c r="D458" s="107" t="s">
        <v>248</v>
      </c>
      <c r="E458" s="33" t="s">
        <v>249</v>
      </c>
      <c r="F458" s="32" t="s">
        <v>1492</v>
      </c>
      <c r="G458" s="356">
        <v>40</v>
      </c>
      <c r="H458" s="356">
        <v>40</v>
      </c>
      <c r="I458" s="356">
        <v>0</v>
      </c>
      <c r="J458" s="356">
        <v>0</v>
      </c>
      <c r="K458" s="101" t="s">
        <v>1493</v>
      </c>
      <c r="L458" s="101" t="s">
        <v>271</v>
      </c>
      <c r="M458" s="43">
        <v>30</v>
      </c>
      <c r="N458" s="43">
        <v>120</v>
      </c>
      <c r="O458" s="107">
        <v>2025</v>
      </c>
      <c r="P458" s="45" t="s">
        <v>10</v>
      </c>
      <c r="Q458" s="45" t="s">
        <v>687</v>
      </c>
    </row>
    <row r="459" s="338" customFormat="1" ht="30" customHeight="1" spans="1:17">
      <c r="A459" s="31">
        <v>455</v>
      </c>
      <c r="B459" s="356" t="s">
        <v>1494</v>
      </c>
      <c r="C459" s="357" t="s">
        <v>40</v>
      </c>
      <c r="D459" s="358" t="s">
        <v>41</v>
      </c>
      <c r="E459" s="359" t="s">
        <v>1495</v>
      </c>
      <c r="F459" s="32" t="s">
        <v>1496</v>
      </c>
      <c r="G459" s="356">
        <v>23.1</v>
      </c>
      <c r="H459" s="356">
        <v>23.1</v>
      </c>
      <c r="I459" s="356">
        <v>0</v>
      </c>
      <c r="J459" s="356">
        <v>0</v>
      </c>
      <c r="K459" s="32" t="s">
        <v>1104</v>
      </c>
      <c r="L459" s="377" t="s">
        <v>83</v>
      </c>
      <c r="M459" s="358">
        <v>30</v>
      </c>
      <c r="N459" s="358">
        <v>180</v>
      </c>
      <c r="O459" s="358">
        <v>2025</v>
      </c>
      <c r="P459" s="45" t="s">
        <v>10</v>
      </c>
      <c r="Q459" s="45" t="s">
        <v>687</v>
      </c>
    </row>
    <row r="460" s="338" customFormat="1" ht="30" customHeight="1" spans="1:17">
      <c r="A460" s="31">
        <v>456</v>
      </c>
      <c r="B460" s="32" t="s">
        <v>1497</v>
      </c>
      <c r="C460" s="357" t="s">
        <v>40</v>
      </c>
      <c r="D460" s="358" t="s">
        <v>41</v>
      </c>
      <c r="E460" s="359" t="s">
        <v>1495</v>
      </c>
      <c r="F460" s="32" t="s">
        <v>1498</v>
      </c>
      <c r="G460" s="356">
        <v>35.2</v>
      </c>
      <c r="H460" s="356">
        <v>35.2</v>
      </c>
      <c r="I460" s="356">
        <v>0</v>
      </c>
      <c r="J460" s="356">
        <v>0</v>
      </c>
      <c r="K460" s="32" t="s">
        <v>774</v>
      </c>
      <c r="L460" s="377" t="s">
        <v>83</v>
      </c>
      <c r="M460" s="358">
        <v>35</v>
      </c>
      <c r="N460" s="358">
        <v>213</v>
      </c>
      <c r="O460" s="358">
        <v>2025</v>
      </c>
      <c r="P460" s="45" t="s">
        <v>10</v>
      </c>
      <c r="Q460" s="45" t="s">
        <v>687</v>
      </c>
    </row>
    <row r="461" s="338" customFormat="1" ht="30" customHeight="1" spans="1:17">
      <c r="A461" s="31">
        <v>457</v>
      </c>
      <c r="B461" s="32" t="s">
        <v>1499</v>
      </c>
      <c r="C461" s="357" t="s">
        <v>40</v>
      </c>
      <c r="D461" s="358" t="s">
        <v>41</v>
      </c>
      <c r="E461" s="615" t="s">
        <v>1495</v>
      </c>
      <c r="F461" s="32" t="s">
        <v>1500</v>
      </c>
      <c r="G461" s="356">
        <v>36</v>
      </c>
      <c r="H461" s="356">
        <v>36</v>
      </c>
      <c r="I461" s="356">
        <v>0</v>
      </c>
      <c r="J461" s="356">
        <v>0</v>
      </c>
      <c r="K461" s="32" t="s">
        <v>866</v>
      </c>
      <c r="L461" s="377" t="s">
        <v>83</v>
      </c>
      <c r="M461" s="358">
        <v>34</v>
      </c>
      <c r="N461" s="358">
        <v>123</v>
      </c>
      <c r="O461" s="358">
        <v>2025</v>
      </c>
      <c r="P461" s="45" t="s">
        <v>10</v>
      </c>
      <c r="Q461" s="45" t="s">
        <v>687</v>
      </c>
    </row>
    <row r="462" s="338" customFormat="1" ht="30" customHeight="1" spans="1:17">
      <c r="A462" s="31">
        <v>458</v>
      </c>
      <c r="B462" s="32" t="s">
        <v>1501</v>
      </c>
      <c r="C462" s="357" t="s">
        <v>40</v>
      </c>
      <c r="D462" s="358" t="s">
        <v>41</v>
      </c>
      <c r="E462" s="359" t="s">
        <v>1495</v>
      </c>
      <c r="F462" s="32" t="s">
        <v>1500</v>
      </c>
      <c r="G462" s="356">
        <v>36</v>
      </c>
      <c r="H462" s="356">
        <v>36</v>
      </c>
      <c r="I462" s="356">
        <v>0</v>
      </c>
      <c r="J462" s="356">
        <v>0</v>
      </c>
      <c r="K462" s="32" t="s">
        <v>866</v>
      </c>
      <c r="L462" s="377" t="s">
        <v>83</v>
      </c>
      <c r="M462" s="358">
        <v>35</v>
      </c>
      <c r="N462" s="358">
        <v>213</v>
      </c>
      <c r="O462" s="358">
        <v>2025</v>
      </c>
      <c r="P462" s="45" t="s">
        <v>10</v>
      </c>
      <c r="Q462" s="45" t="s">
        <v>687</v>
      </c>
    </row>
    <row r="463" s="338" customFormat="1" ht="30" customHeight="1" spans="1:17">
      <c r="A463" s="31">
        <v>459</v>
      </c>
      <c r="B463" s="32" t="s">
        <v>1502</v>
      </c>
      <c r="C463" s="357" t="s">
        <v>40</v>
      </c>
      <c r="D463" s="358" t="s">
        <v>41</v>
      </c>
      <c r="E463" s="359" t="s">
        <v>1495</v>
      </c>
      <c r="F463" s="32" t="s">
        <v>1503</v>
      </c>
      <c r="G463" s="356">
        <v>68.8</v>
      </c>
      <c r="H463" s="356">
        <v>68.8</v>
      </c>
      <c r="I463" s="356">
        <v>0</v>
      </c>
      <c r="J463" s="356">
        <v>0</v>
      </c>
      <c r="K463" s="32" t="s">
        <v>1504</v>
      </c>
      <c r="L463" s="377" t="s">
        <v>83</v>
      </c>
      <c r="M463" s="358">
        <v>100</v>
      </c>
      <c r="N463" s="358">
        <v>560</v>
      </c>
      <c r="O463" s="358">
        <v>2025</v>
      </c>
      <c r="P463" s="45" t="s">
        <v>10</v>
      </c>
      <c r="Q463" s="45" t="s">
        <v>687</v>
      </c>
    </row>
    <row r="464" s="338" customFormat="1" ht="30" customHeight="1" spans="1:17">
      <c r="A464" s="31">
        <v>460</v>
      </c>
      <c r="B464" s="32" t="s">
        <v>1505</v>
      </c>
      <c r="C464" s="357" t="s">
        <v>40</v>
      </c>
      <c r="D464" s="358" t="s">
        <v>41</v>
      </c>
      <c r="E464" s="616" t="s">
        <v>1495</v>
      </c>
      <c r="F464" s="32" t="s">
        <v>1506</v>
      </c>
      <c r="G464" s="356">
        <v>62</v>
      </c>
      <c r="H464" s="356">
        <v>62</v>
      </c>
      <c r="I464" s="356">
        <v>0</v>
      </c>
      <c r="J464" s="356">
        <v>0</v>
      </c>
      <c r="K464" s="32" t="s">
        <v>1507</v>
      </c>
      <c r="L464" s="377" t="s">
        <v>83</v>
      </c>
      <c r="M464" s="33">
        <v>50</v>
      </c>
      <c r="N464" s="33">
        <v>110</v>
      </c>
      <c r="O464" s="358">
        <v>2025</v>
      </c>
      <c r="P464" s="45" t="s">
        <v>10</v>
      </c>
      <c r="Q464" s="45" t="s">
        <v>687</v>
      </c>
    </row>
    <row r="465" s="338" customFormat="1" ht="30" customHeight="1" spans="1:17">
      <c r="A465" s="31">
        <v>461</v>
      </c>
      <c r="B465" s="32" t="s">
        <v>1508</v>
      </c>
      <c r="C465" s="357" t="s">
        <v>40</v>
      </c>
      <c r="D465" s="358" t="s">
        <v>41</v>
      </c>
      <c r="E465" s="616" t="s">
        <v>1509</v>
      </c>
      <c r="F465" s="32" t="s">
        <v>1510</v>
      </c>
      <c r="G465" s="356">
        <v>19.6</v>
      </c>
      <c r="H465" s="356">
        <v>19.6</v>
      </c>
      <c r="I465" s="356">
        <v>0</v>
      </c>
      <c r="J465" s="356">
        <v>0</v>
      </c>
      <c r="K465" s="32" t="s">
        <v>1110</v>
      </c>
      <c r="L465" s="377" t="s">
        <v>83</v>
      </c>
      <c r="M465" s="390">
        <v>120</v>
      </c>
      <c r="N465" s="390">
        <v>574</v>
      </c>
      <c r="O465" s="358">
        <v>2025</v>
      </c>
      <c r="P465" s="45" t="s">
        <v>10</v>
      </c>
      <c r="Q465" s="45" t="s">
        <v>687</v>
      </c>
    </row>
    <row r="466" s="338" customFormat="1" ht="30" customHeight="1" spans="1:17">
      <c r="A466" s="31">
        <v>462</v>
      </c>
      <c r="B466" s="32" t="s">
        <v>1511</v>
      </c>
      <c r="C466" s="357" t="s">
        <v>40</v>
      </c>
      <c r="D466" s="358" t="s">
        <v>41</v>
      </c>
      <c r="E466" s="616" t="s">
        <v>1509</v>
      </c>
      <c r="F466" s="32" t="s">
        <v>1512</v>
      </c>
      <c r="G466" s="356">
        <v>106.45</v>
      </c>
      <c r="H466" s="356">
        <v>106.45</v>
      </c>
      <c r="I466" s="356">
        <v>0</v>
      </c>
      <c r="J466" s="356">
        <v>0</v>
      </c>
      <c r="K466" s="32" t="s">
        <v>1513</v>
      </c>
      <c r="L466" s="377" t="s">
        <v>83</v>
      </c>
      <c r="M466" s="390">
        <v>164</v>
      </c>
      <c r="N466" s="390">
        <v>442</v>
      </c>
      <c r="O466" s="358">
        <v>2025</v>
      </c>
      <c r="P466" s="45" t="s">
        <v>10</v>
      </c>
      <c r="Q466" s="45" t="s">
        <v>687</v>
      </c>
    </row>
    <row r="467" s="338" customFormat="1" ht="30" customHeight="1" spans="1:17">
      <c r="A467" s="31">
        <v>463</v>
      </c>
      <c r="B467" s="32" t="s">
        <v>1514</v>
      </c>
      <c r="C467" s="357" t="s">
        <v>40</v>
      </c>
      <c r="D467" s="358" t="s">
        <v>41</v>
      </c>
      <c r="E467" s="616" t="s">
        <v>1509</v>
      </c>
      <c r="F467" s="32" t="s">
        <v>1515</v>
      </c>
      <c r="G467" s="356">
        <v>47.26</v>
      </c>
      <c r="H467" s="356">
        <v>47.26</v>
      </c>
      <c r="I467" s="356">
        <v>0</v>
      </c>
      <c r="J467" s="356">
        <v>0</v>
      </c>
      <c r="K467" s="32" t="s">
        <v>1516</v>
      </c>
      <c r="L467" s="377" t="s">
        <v>83</v>
      </c>
      <c r="M467" s="390">
        <v>63</v>
      </c>
      <c r="N467" s="390">
        <v>300</v>
      </c>
      <c r="O467" s="358">
        <v>2025</v>
      </c>
      <c r="P467" s="45" t="s">
        <v>10</v>
      </c>
      <c r="Q467" s="45" t="s">
        <v>687</v>
      </c>
    </row>
    <row r="468" s="338" customFormat="1" ht="30" customHeight="1" spans="1:17">
      <c r="A468" s="31">
        <v>464</v>
      </c>
      <c r="B468" s="32" t="s">
        <v>1517</v>
      </c>
      <c r="C468" s="357" t="s">
        <v>40</v>
      </c>
      <c r="D468" s="358" t="s">
        <v>41</v>
      </c>
      <c r="E468" s="616" t="s">
        <v>1509</v>
      </c>
      <c r="F468" s="32" t="s">
        <v>1518</v>
      </c>
      <c r="G468" s="356">
        <v>16.24</v>
      </c>
      <c r="H468" s="356">
        <v>16.24</v>
      </c>
      <c r="I468" s="356">
        <v>0</v>
      </c>
      <c r="J468" s="356">
        <v>0</v>
      </c>
      <c r="K468" s="314" t="s">
        <v>1519</v>
      </c>
      <c r="L468" s="314" t="s">
        <v>83</v>
      </c>
      <c r="M468" s="390">
        <v>257</v>
      </c>
      <c r="N468" s="390">
        <v>568</v>
      </c>
      <c r="O468" s="358">
        <v>2025</v>
      </c>
      <c r="P468" s="45" t="s">
        <v>10</v>
      </c>
      <c r="Q468" s="45" t="s">
        <v>687</v>
      </c>
    </row>
    <row r="469" s="338" customFormat="1" ht="30" customHeight="1" spans="1:17">
      <c r="A469" s="31">
        <v>465</v>
      </c>
      <c r="B469" s="32" t="s">
        <v>1520</v>
      </c>
      <c r="C469" s="357" t="s">
        <v>40</v>
      </c>
      <c r="D469" s="358" t="s">
        <v>41</v>
      </c>
      <c r="E469" s="616" t="s">
        <v>1509</v>
      </c>
      <c r="F469" s="32" t="s">
        <v>1521</v>
      </c>
      <c r="G469" s="356">
        <v>31.36</v>
      </c>
      <c r="H469" s="356">
        <v>31.36</v>
      </c>
      <c r="I469" s="356">
        <v>0</v>
      </c>
      <c r="J469" s="356">
        <v>0</v>
      </c>
      <c r="K469" s="32" t="s">
        <v>1522</v>
      </c>
      <c r="L469" s="377" t="s">
        <v>83</v>
      </c>
      <c r="M469" s="390">
        <v>120</v>
      </c>
      <c r="N469" s="390">
        <v>574</v>
      </c>
      <c r="O469" s="358">
        <v>2025</v>
      </c>
      <c r="P469" s="45" t="s">
        <v>10</v>
      </c>
      <c r="Q469" s="45" t="s">
        <v>687</v>
      </c>
    </row>
    <row r="470" s="338" customFormat="1" ht="30" customHeight="1" spans="1:17">
      <c r="A470" s="31">
        <v>466</v>
      </c>
      <c r="B470" s="32" t="s">
        <v>1523</v>
      </c>
      <c r="C470" s="357" t="s">
        <v>40</v>
      </c>
      <c r="D470" s="358" t="s">
        <v>41</v>
      </c>
      <c r="E470" s="616" t="s">
        <v>1524</v>
      </c>
      <c r="F470" s="32" t="s">
        <v>1525</v>
      </c>
      <c r="G470" s="356">
        <v>41.83</v>
      </c>
      <c r="H470" s="356">
        <v>41.83</v>
      </c>
      <c r="I470" s="356">
        <v>0</v>
      </c>
      <c r="J470" s="356">
        <v>0</v>
      </c>
      <c r="K470" s="32" t="s">
        <v>1526</v>
      </c>
      <c r="L470" s="377" t="s">
        <v>271</v>
      </c>
      <c r="M470" s="390">
        <v>18</v>
      </c>
      <c r="N470" s="390">
        <v>47</v>
      </c>
      <c r="O470" s="358">
        <v>2025</v>
      </c>
      <c r="P470" s="45" t="s">
        <v>10</v>
      </c>
      <c r="Q470" s="45" t="s">
        <v>687</v>
      </c>
    </row>
    <row r="471" s="338" customFormat="1" ht="30" customHeight="1" spans="1:17">
      <c r="A471" s="31">
        <v>467</v>
      </c>
      <c r="B471" s="32" t="s">
        <v>1527</v>
      </c>
      <c r="C471" s="357" t="s">
        <v>40</v>
      </c>
      <c r="D471" s="358" t="s">
        <v>41</v>
      </c>
      <c r="E471" s="616" t="s">
        <v>1524</v>
      </c>
      <c r="F471" s="32" t="s">
        <v>1528</v>
      </c>
      <c r="G471" s="356">
        <v>51.52</v>
      </c>
      <c r="H471" s="356">
        <v>51.52</v>
      </c>
      <c r="I471" s="356">
        <v>0</v>
      </c>
      <c r="J471" s="356">
        <v>0</v>
      </c>
      <c r="K471" s="32" t="s">
        <v>1003</v>
      </c>
      <c r="L471" s="377" t="s">
        <v>271</v>
      </c>
      <c r="M471" s="390">
        <v>23</v>
      </c>
      <c r="N471" s="390">
        <v>53</v>
      </c>
      <c r="O471" s="358">
        <v>2025</v>
      </c>
      <c r="P471" s="45" t="s">
        <v>10</v>
      </c>
      <c r="Q471" s="45" t="s">
        <v>687</v>
      </c>
    </row>
    <row r="472" s="338" customFormat="1" ht="30" customHeight="1" spans="1:17">
      <c r="A472" s="31">
        <v>468</v>
      </c>
      <c r="B472" s="32" t="s">
        <v>1529</v>
      </c>
      <c r="C472" s="357" t="s">
        <v>40</v>
      </c>
      <c r="D472" s="358" t="s">
        <v>41</v>
      </c>
      <c r="E472" s="616" t="s">
        <v>1524</v>
      </c>
      <c r="F472" s="32" t="s">
        <v>1530</v>
      </c>
      <c r="G472" s="356">
        <v>21</v>
      </c>
      <c r="H472" s="356">
        <v>21</v>
      </c>
      <c r="I472" s="356">
        <v>0</v>
      </c>
      <c r="J472" s="356">
        <v>0</v>
      </c>
      <c r="K472" s="32" t="s">
        <v>1531</v>
      </c>
      <c r="L472" s="377" t="s">
        <v>271</v>
      </c>
      <c r="M472" s="390">
        <v>15</v>
      </c>
      <c r="N472" s="390">
        <v>32</v>
      </c>
      <c r="O472" s="358">
        <v>2025</v>
      </c>
      <c r="P472" s="45" t="s">
        <v>10</v>
      </c>
      <c r="Q472" s="45" t="s">
        <v>687</v>
      </c>
    </row>
    <row r="473" s="338" customFormat="1" ht="30" customHeight="1" spans="1:17">
      <c r="A473" s="31">
        <v>469</v>
      </c>
      <c r="B473" s="32" t="s">
        <v>1532</v>
      </c>
      <c r="C473" s="357" t="s">
        <v>40</v>
      </c>
      <c r="D473" s="358" t="s">
        <v>41</v>
      </c>
      <c r="E473" s="616" t="s">
        <v>1524</v>
      </c>
      <c r="F473" s="32" t="s">
        <v>1533</v>
      </c>
      <c r="G473" s="356">
        <v>98.56</v>
      </c>
      <c r="H473" s="356">
        <v>98.56</v>
      </c>
      <c r="I473" s="356">
        <v>0</v>
      </c>
      <c r="J473" s="356">
        <v>0</v>
      </c>
      <c r="K473" s="32" t="s">
        <v>1534</v>
      </c>
      <c r="L473" s="377" t="s">
        <v>271</v>
      </c>
      <c r="M473" s="390">
        <v>24</v>
      </c>
      <c r="N473" s="390">
        <v>60</v>
      </c>
      <c r="O473" s="358">
        <v>2025</v>
      </c>
      <c r="P473" s="45" t="s">
        <v>10</v>
      </c>
      <c r="Q473" s="45" t="s">
        <v>687</v>
      </c>
    </row>
    <row r="474" s="338" customFormat="1" ht="30" customHeight="1" spans="1:17">
      <c r="A474" s="31">
        <v>470</v>
      </c>
      <c r="B474" s="32" t="s">
        <v>1535</v>
      </c>
      <c r="C474" s="357" t="s">
        <v>40</v>
      </c>
      <c r="D474" s="358" t="s">
        <v>41</v>
      </c>
      <c r="E474" s="616" t="s">
        <v>1524</v>
      </c>
      <c r="F474" s="32" t="s">
        <v>1536</v>
      </c>
      <c r="G474" s="356">
        <v>75.54</v>
      </c>
      <c r="H474" s="356">
        <v>75.54</v>
      </c>
      <c r="I474" s="356">
        <v>0</v>
      </c>
      <c r="J474" s="356">
        <v>0</v>
      </c>
      <c r="K474" s="32" t="s">
        <v>1537</v>
      </c>
      <c r="L474" s="377" t="s">
        <v>271</v>
      </c>
      <c r="M474" s="390">
        <v>36</v>
      </c>
      <c r="N474" s="390">
        <v>89</v>
      </c>
      <c r="O474" s="358">
        <v>2025</v>
      </c>
      <c r="P474" s="45" t="s">
        <v>10</v>
      </c>
      <c r="Q474" s="45" t="s">
        <v>687</v>
      </c>
    </row>
    <row r="475" s="338" customFormat="1" ht="30" customHeight="1" spans="1:17">
      <c r="A475" s="31">
        <v>471</v>
      </c>
      <c r="B475" s="32" t="s">
        <v>1538</v>
      </c>
      <c r="C475" s="31" t="s">
        <v>40</v>
      </c>
      <c r="D475" s="358" t="s">
        <v>41</v>
      </c>
      <c r="E475" s="43" t="s">
        <v>1539</v>
      </c>
      <c r="F475" s="32" t="s">
        <v>1540</v>
      </c>
      <c r="G475" s="356">
        <v>11.2</v>
      </c>
      <c r="H475" s="356">
        <v>11.2</v>
      </c>
      <c r="I475" s="356">
        <v>0</v>
      </c>
      <c r="J475" s="356">
        <v>0</v>
      </c>
      <c r="K475" s="62" t="s">
        <v>1541</v>
      </c>
      <c r="L475" s="32" t="s">
        <v>543</v>
      </c>
      <c r="M475" s="33">
        <v>31</v>
      </c>
      <c r="N475" s="33">
        <v>160</v>
      </c>
      <c r="O475" s="33">
        <v>2025</v>
      </c>
      <c r="P475" s="45" t="s">
        <v>10</v>
      </c>
      <c r="Q475" s="45" t="s">
        <v>687</v>
      </c>
    </row>
    <row r="476" s="338" customFormat="1" ht="30" customHeight="1" spans="1:17">
      <c r="A476" s="31">
        <v>472</v>
      </c>
      <c r="B476" s="32" t="s">
        <v>1542</v>
      </c>
      <c r="C476" s="357" t="s">
        <v>40</v>
      </c>
      <c r="D476" s="358" t="s">
        <v>41</v>
      </c>
      <c r="E476" s="616" t="s">
        <v>1539</v>
      </c>
      <c r="F476" s="32" t="s">
        <v>1543</v>
      </c>
      <c r="G476" s="356">
        <v>28</v>
      </c>
      <c r="H476" s="356">
        <v>28</v>
      </c>
      <c r="I476" s="356">
        <v>0</v>
      </c>
      <c r="J476" s="356">
        <v>0</v>
      </c>
      <c r="K476" s="32" t="s">
        <v>769</v>
      </c>
      <c r="L476" s="377" t="s">
        <v>271</v>
      </c>
      <c r="M476" s="390">
        <v>35</v>
      </c>
      <c r="N476" s="390">
        <v>165</v>
      </c>
      <c r="O476" s="358">
        <v>2025</v>
      </c>
      <c r="P476" s="45" t="s">
        <v>10</v>
      </c>
      <c r="Q476" s="45" t="s">
        <v>687</v>
      </c>
    </row>
    <row r="477" s="338" customFormat="1" ht="30" customHeight="1" spans="1:17">
      <c r="A477" s="31">
        <v>473</v>
      </c>
      <c r="B477" s="32" t="s">
        <v>1544</v>
      </c>
      <c r="C477" s="357" t="s">
        <v>40</v>
      </c>
      <c r="D477" s="358" t="s">
        <v>41</v>
      </c>
      <c r="E477" s="616" t="s">
        <v>1539</v>
      </c>
      <c r="F477" s="32" t="s">
        <v>1545</v>
      </c>
      <c r="G477" s="356">
        <v>28</v>
      </c>
      <c r="H477" s="356">
        <v>28</v>
      </c>
      <c r="I477" s="356">
        <v>0</v>
      </c>
      <c r="J477" s="356">
        <v>0</v>
      </c>
      <c r="K477" s="32" t="s">
        <v>769</v>
      </c>
      <c r="L477" s="377" t="s">
        <v>271</v>
      </c>
      <c r="M477" s="390">
        <v>128</v>
      </c>
      <c r="N477" s="390">
        <v>512</v>
      </c>
      <c r="O477" s="358">
        <v>2025</v>
      </c>
      <c r="P477" s="45" t="s">
        <v>10</v>
      </c>
      <c r="Q477" s="45" t="s">
        <v>687</v>
      </c>
    </row>
    <row r="478" s="338" customFormat="1" ht="30" customHeight="1" spans="1:17">
      <c r="A478" s="31">
        <v>474</v>
      </c>
      <c r="B478" s="32" t="s">
        <v>1546</v>
      </c>
      <c r="C478" s="357" t="s">
        <v>40</v>
      </c>
      <c r="D478" s="358" t="s">
        <v>41</v>
      </c>
      <c r="E478" s="616" t="s">
        <v>1539</v>
      </c>
      <c r="F478" s="32" t="s">
        <v>1547</v>
      </c>
      <c r="G478" s="356">
        <v>32.48</v>
      </c>
      <c r="H478" s="356">
        <v>32.48</v>
      </c>
      <c r="I478" s="356">
        <v>0</v>
      </c>
      <c r="J478" s="356">
        <v>0</v>
      </c>
      <c r="K478" s="32" t="s">
        <v>1548</v>
      </c>
      <c r="L478" s="377" t="s">
        <v>271</v>
      </c>
      <c r="M478" s="390">
        <v>90</v>
      </c>
      <c r="N478" s="390">
        <v>353</v>
      </c>
      <c r="O478" s="358">
        <v>2025</v>
      </c>
      <c r="P478" s="45" t="s">
        <v>10</v>
      </c>
      <c r="Q478" s="45" t="s">
        <v>687</v>
      </c>
    </row>
    <row r="479" s="338" customFormat="1" ht="30" customHeight="1" spans="1:17">
      <c r="A479" s="31">
        <v>475</v>
      </c>
      <c r="B479" s="356" t="s">
        <v>1549</v>
      </c>
      <c r="C479" s="357" t="s">
        <v>40</v>
      </c>
      <c r="D479" s="358" t="s">
        <v>41</v>
      </c>
      <c r="E479" s="359" t="s">
        <v>42</v>
      </c>
      <c r="F479" s="356" t="s">
        <v>1550</v>
      </c>
      <c r="G479" s="356">
        <v>13.5</v>
      </c>
      <c r="H479" s="356">
        <v>13.5</v>
      </c>
      <c r="I479" s="356">
        <v>0</v>
      </c>
      <c r="J479" s="356">
        <v>0</v>
      </c>
      <c r="K479" s="32" t="s">
        <v>806</v>
      </c>
      <c r="L479" s="377" t="s">
        <v>271</v>
      </c>
      <c r="M479" s="390">
        <v>20</v>
      </c>
      <c r="N479" s="390">
        <v>60</v>
      </c>
      <c r="O479" s="358">
        <v>2025</v>
      </c>
      <c r="P479" s="45" t="s">
        <v>10</v>
      </c>
      <c r="Q479" s="45" t="s">
        <v>687</v>
      </c>
    </row>
    <row r="480" s="338" customFormat="1" ht="30" customHeight="1" spans="1:17">
      <c r="A480" s="31">
        <v>476</v>
      </c>
      <c r="B480" s="356" t="s">
        <v>1551</v>
      </c>
      <c r="C480" s="357" t="s">
        <v>40</v>
      </c>
      <c r="D480" s="358" t="s">
        <v>41</v>
      </c>
      <c r="E480" s="359" t="s">
        <v>42</v>
      </c>
      <c r="F480" s="356" t="s">
        <v>1552</v>
      </c>
      <c r="G480" s="356">
        <v>12.32</v>
      </c>
      <c r="H480" s="356">
        <v>12.32</v>
      </c>
      <c r="I480" s="356">
        <v>0</v>
      </c>
      <c r="J480" s="356">
        <v>0</v>
      </c>
      <c r="K480" s="356" t="s">
        <v>1553</v>
      </c>
      <c r="L480" s="376" t="s">
        <v>45</v>
      </c>
      <c r="M480" s="358">
        <v>10</v>
      </c>
      <c r="N480" s="358">
        <v>41</v>
      </c>
      <c r="O480" s="358">
        <v>2025</v>
      </c>
      <c r="P480" s="45" t="s">
        <v>10</v>
      </c>
      <c r="Q480" s="45" t="s">
        <v>687</v>
      </c>
    </row>
    <row r="481" s="338" customFormat="1" ht="30" customHeight="1" spans="1:17">
      <c r="A481" s="31">
        <v>477</v>
      </c>
      <c r="B481" s="32" t="s">
        <v>1554</v>
      </c>
      <c r="C481" s="31" t="s">
        <v>40</v>
      </c>
      <c r="D481" s="358" t="s">
        <v>41</v>
      </c>
      <c r="E481" s="43" t="s">
        <v>53</v>
      </c>
      <c r="F481" s="32" t="s">
        <v>1555</v>
      </c>
      <c r="G481" s="356">
        <v>38.4</v>
      </c>
      <c r="H481" s="356">
        <v>38.4</v>
      </c>
      <c r="I481" s="356">
        <v>0</v>
      </c>
      <c r="J481" s="356">
        <v>0</v>
      </c>
      <c r="K481" s="62" t="s">
        <v>725</v>
      </c>
      <c r="L481" s="32" t="s">
        <v>271</v>
      </c>
      <c r="M481" s="33">
        <v>30</v>
      </c>
      <c r="N481" s="33">
        <v>112</v>
      </c>
      <c r="O481" s="33">
        <v>2025</v>
      </c>
      <c r="P481" s="45" t="s">
        <v>10</v>
      </c>
      <c r="Q481" s="45" t="s">
        <v>687</v>
      </c>
    </row>
    <row r="482" s="338" customFormat="1" ht="30" customHeight="1" spans="1:17">
      <c r="A482" s="31">
        <v>478</v>
      </c>
      <c r="B482" s="32" t="s">
        <v>1556</v>
      </c>
      <c r="C482" s="31" t="s">
        <v>40</v>
      </c>
      <c r="D482" s="358" t="s">
        <v>41</v>
      </c>
      <c r="E482" s="43" t="s">
        <v>53</v>
      </c>
      <c r="F482" s="32" t="s">
        <v>1557</v>
      </c>
      <c r="G482" s="356">
        <v>8.2</v>
      </c>
      <c r="H482" s="356">
        <v>8.2</v>
      </c>
      <c r="I482" s="356">
        <v>0</v>
      </c>
      <c r="J482" s="356">
        <v>0</v>
      </c>
      <c r="K482" s="62" t="s">
        <v>1558</v>
      </c>
      <c r="L482" s="32" t="s">
        <v>271</v>
      </c>
      <c r="M482" s="33">
        <v>20</v>
      </c>
      <c r="N482" s="33">
        <v>76</v>
      </c>
      <c r="O482" s="33">
        <v>2025</v>
      </c>
      <c r="P482" s="45" t="s">
        <v>10</v>
      </c>
      <c r="Q482" s="45" t="s">
        <v>687</v>
      </c>
    </row>
    <row r="483" s="338" customFormat="1" ht="30" customHeight="1" spans="1:17">
      <c r="A483" s="31">
        <v>479</v>
      </c>
      <c r="B483" s="32" t="s">
        <v>1559</v>
      </c>
      <c r="C483" s="31" t="s">
        <v>40</v>
      </c>
      <c r="D483" s="358" t="s">
        <v>41</v>
      </c>
      <c r="E483" s="43" t="s">
        <v>53</v>
      </c>
      <c r="F483" s="32" t="s">
        <v>1560</v>
      </c>
      <c r="G483" s="356">
        <v>41.4</v>
      </c>
      <c r="H483" s="356">
        <v>41.4</v>
      </c>
      <c r="I483" s="356">
        <v>0</v>
      </c>
      <c r="J483" s="356">
        <v>0</v>
      </c>
      <c r="K483" s="62" t="s">
        <v>1561</v>
      </c>
      <c r="L483" s="32" t="s">
        <v>271</v>
      </c>
      <c r="M483" s="33">
        <v>35</v>
      </c>
      <c r="N483" s="33">
        <v>126</v>
      </c>
      <c r="O483" s="33">
        <v>2025</v>
      </c>
      <c r="P483" s="45" t="s">
        <v>10</v>
      </c>
      <c r="Q483" s="45" t="s">
        <v>687</v>
      </c>
    </row>
    <row r="484" s="338" customFormat="1" ht="30" customHeight="1" spans="1:17">
      <c r="A484" s="31">
        <v>480</v>
      </c>
      <c r="B484" s="32" t="s">
        <v>1562</v>
      </c>
      <c r="C484" s="31" t="s">
        <v>40</v>
      </c>
      <c r="D484" s="358" t="s">
        <v>41</v>
      </c>
      <c r="E484" s="43" t="s">
        <v>1563</v>
      </c>
      <c r="F484" s="32" t="s">
        <v>1564</v>
      </c>
      <c r="G484" s="356">
        <v>14.56</v>
      </c>
      <c r="H484" s="356">
        <v>14.56</v>
      </c>
      <c r="I484" s="356">
        <v>0</v>
      </c>
      <c r="J484" s="356">
        <v>0</v>
      </c>
      <c r="K484" s="32" t="s">
        <v>1565</v>
      </c>
      <c r="L484" s="32" t="s">
        <v>271</v>
      </c>
      <c r="M484" s="33">
        <v>30</v>
      </c>
      <c r="N484" s="33">
        <v>180</v>
      </c>
      <c r="O484" s="33">
        <v>2025</v>
      </c>
      <c r="P484" s="45" t="s">
        <v>10</v>
      </c>
      <c r="Q484" s="45" t="s">
        <v>687</v>
      </c>
    </row>
    <row r="485" s="338" customFormat="1" ht="30" customHeight="1" spans="1:17">
      <c r="A485" s="31">
        <v>481</v>
      </c>
      <c r="B485" s="32" t="s">
        <v>1566</v>
      </c>
      <c r="C485" s="31" t="s">
        <v>40</v>
      </c>
      <c r="D485" s="358" t="s">
        <v>41</v>
      </c>
      <c r="E485" s="43" t="s">
        <v>1563</v>
      </c>
      <c r="F485" s="32" t="s">
        <v>1567</v>
      </c>
      <c r="G485" s="356">
        <v>11.2</v>
      </c>
      <c r="H485" s="356">
        <v>11.2</v>
      </c>
      <c r="I485" s="356">
        <v>0</v>
      </c>
      <c r="J485" s="356">
        <v>0</v>
      </c>
      <c r="K485" s="32" t="s">
        <v>1568</v>
      </c>
      <c r="L485" s="32" t="s">
        <v>271</v>
      </c>
      <c r="M485" s="33">
        <v>23</v>
      </c>
      <c r="N485" s="33">
        <v>138</v>
      </c>
      <c r="O485" s="33">
        <v>2025</v>
      </c>
      <c r="P485" s="45" t="s">
        <v>10</v>
      </c>
      <c r="Q485" s="45" t="s">
        <v>687</v>
      </c>
    </row>
    <row r="486" s="338" customFormat="1" ht="30" customHeight="1" spans="1:17">
      <c r="A486" s="31">
        <v>482</v>
      </c>
      <c r="B486" s="32" t="s">
        <v>1569</v>
      </c>
      <c r="C486" s="31" t="s">
        <v>40</v>
      </c>
      <c r="D486" s="358" t="s">
        <v>41</v>
      </c>
      <c r="E486" s="43" t="s">
        <v>1570</v>
      </c>
      <c r="F486" s="32" t="s">
        <v>1571</v>
      </c>
      <c r="G486" s="356">
        <v>59.92</v>
      </c>
      <c r="H486" s="356">
        <v>59.92</v>
      </c>
      <c r="I486" s="356">
        <v>0</v>
      </c>
      <c r="J486" s="356">
        <v>0</v>
      </c>
      <c r="K486" s="32" t="s">
        <v>1572</v>
      </c>
      <c r="L486" s="32" t="s">
        <v>271</v>
      </c>
      <c r="M486" s="33">
        <v>90</v>
      </c>
      <c r="N486" s="33">
        <v>380</v>
      </c>
      <c r="O486" s="33">
        <v>2025</v>
      </c>
      <c r="P486" s="45" t="s">
        <v>10</v>
      </c>
      <c r="Q486" s="45" t="s">
        <v>687</v>
      </c>
    </row>
    <row r="487" s="338" customFormat="1" ht="30" customHeight="1" spans="1:17">
      <c r="A487" s="31">
        <v>483</v>
      </c>
      <c r="B487" s="32" t="s">
        <v>1573</v>
      </c>
      <c r="C487" s="31" t="s">
        <v>40</v>
      </c>
      <c r="D487" s="358" t="s">
        <v>41</v>
      </c>
      <c r="E487" s="43" t="s">
        <v>1570</v>
      </c>
      <c r="F487" s="32" t="s">
        <v>1574</v>
      </c>
      <c r="G487" s="356">
        <v>34.44</v>
      </c>
      <c r="H487" s="356">
        <v>34.44</v>
      </c>
      <c r="I487" s="356">
        <v>0</v>
      </c>
      <c r="J487" s="356">
        <v>0</v>
      </c>
      <c r="K487" s="32" t="s">
        <v>1575</v>
      </c>
      <c r="L487" s="32" t="s">
        <v>271</v>
      </c>
      <c r="M487" s="33">
        <v>35</v>
      </c>
      <c r="N487" s="33">
        <v>130</v>
      </c>
      <c r="O487" s="33">
        <v>2025</v>
      </c>
      <c r="P487" s="45" t="s">
        <v>10</v>
      </c>
      <c r="Q487" s="45" t="s">
        <v>687</v>
      </c>
    </row>
    <row r="488" s="338" customFormat="1" ht="30" customHeight="1" spans="1:17">
      <c r="A488" s="31">
        <v>484</v>
      </c>
      <c r="B488" s="32" t="s">
        <v>1576</v>
      </c>
      <c r="C488" s="357" t="s">
        <v>40</v>
      </c>
      <c r="D488" s="358" t="s">
        <v>41</v>
      </c>
      <c r="E488" s="33" t="s">
        <v>1577</v>
      </c>
      <c r="F488" s="32" t="s">
        <v>1578</v>
      </c>
      <c r="G488" s="356">
        <v>38.4</v>
      </c>
      <c r="H488" s="356">
        <v>38.4</v>
      </c>
      <c r="I488" s="356">
        <v>0</v>
      </c>
      <c r="J488" s="356">
        <v>0</v>
      </c>
      <c r="K488" s="62" t="s">
        <v>725</v>
      </c>
      <c r="L488" s="32" t="s">
        <v>271</v>
      </c>
      <c r="M488" s="33">
        <v>72</v>
      </c>
      <c r="N488" s="33">
        <v>188</v>
      </c>
      <c r="O488" s="33">
        <v>2025</v>
      </c>
      <c r="P488" s="45" t="s">
        <v>10</v>
      </c>
      <c r="Q488" s="45" t="s">
        <v>687</v>
      </c>
    </row>
    <row r="489" s="338" customFormat="1" ht="30" customHeight="1" spans="1:17">
      <c r="A489" s="31">
        <v>485</v>
      </c>
      <c r="B489" s="32" t="s">
        <v>1579</v>
      </c>
      <c r="C489" s="357" t="s">
        <v>40</v>
      </c>
      <c r="D489" s="358" t="s">
        <v>41</v>
      </c>
      <c r="E489" s="33" t="s">
        <v>1577</v>
      </c>
      <c r="F489" s="32" t="s">
        <v>1578</v>
      </c>
      <c r="G489" s="356">
        <v>38.4</v>
      </c>
      <c r="H489" s="356">
        <v>38.4</v>
      </c>
      <c r="I489" s="356">
        <v>0</v>
      </c>
      <c r="J489" s="356">
        <v>0</v>
      </c>
      <c r="K489" s="32" t="s">
        <v>1580</v>
      </c>
      <c r="L489" s="32" t="s">
        <v>271</v>
      </c>
      <c r="M489" s="33">
        <v>72</v>
      </c>
      <c r="N489" s="33">
        <v>188</v>
      </c>
      <c r="O489" s="33">
        <v>2025</v>
      </c>
      <c r="P489" s="45" t="s">
        <v>10</v>
      </c>
      <c r="Q489" s="45" t="s">
        <v>687</v>
      </c>
    </row>
    <row r="490" s="338" customFormat="1" ht="30" customHeight="1" spans="1:17">
      <c r="A490" s="31">
        <v>486</v>
      </c>
      <c r="B490" s="32" t="s">
        <v>1581</v>
      </c>
      <c r="C490" s="357" t="s">
        <v>40</v>
      </c>
      <c r="D490" s="358" t="s">
        <v>41</v>
      </c>
      <c r="E490" s="33" t="s">
        <v>1577</v>
      </c>
      <c r="F490" s="32" t="s">
        <v>1582</v>
      </c>
      <c r="G490" s="356">
        <v>16</v>
      </c>
      <c r="H490" s="356">
        <v>16</v>
      </c>
      <c r="I490" s="356">
        <v>0</v>
      </c>
      <c r="J490" s="356">
        <v>0</v>
      </c>
      <c r="K490" s="32" t="s">
        <v>1583</v>
      </c>
      <c r="L490" s="32" t="s">
        <v>271</v>
      </c>
      <c r="M490" s="33">
        <v>35</v>
      </c>
      <c r="N490" s="33">
        <v>80</v>
      </c>
      <c r="O490" s="33">
        <v>2025</v>
      </c>
      <c r="P490" s="45" t="s">
        <v>10</v>
      </c>
      <c r="Q490" s="45" t="s">
        <v>687</v>
      </c>
    </row>
    <row r="491" s="338" customFormat="1" ht="30" customHeight="1" spans="1:17">
      <c r="A491" s="31">
        <v>487</v>
      </c>
      <c r="B491" s="356" t="s">
        <v>1584</v>
      </c>
      <c r="C491" s="357" t="s">
        <v>40</v>
      </c>
      <c r="D491" s="358" t="s">
        <v>41</v>
      </c>
      <c r="E491" s="359" t="s">
        <v>58</v>
      </c>
      <c r="F491" s="356" t="s">
        <v>1585</v>
      </c>
      <c r="G491" s="356">
        <v>23.1</v>
      </c>
      <c r="H491" s="356">
        <v>23.1</v>
      </c>
      <c r="I491" s="356">
        <v>0</v>
      </c>
      <c r="J491" s="356">
        <v>0</v>
      </c>
      <c r="K491" s="376" t="s">
        <v>710</v>
      </c>
      <c r="L491" s="377" t="s">
        <v>45</v>
      </c>
      <c r="M491" s="358">
        <v>39</v>
      </c>
      <c r="N491" s="358">
        <v>176</v>
      </c>
      <c r="O491" s="358">
        <v>2025</v>
      </c>
      <c r="P491" s="45" t="s">
        <v>10</v>
      </c>
      <c r="Q491" s="45" t="s">
        <v>687</v>
      </c>
    </row>
    <row r="492" s="338" customFormat="1" ht="30" customHeight="1" spans="1:17">
      <c r="A492" s="31">
        <v>488</v>
      </c>
      <c r="B492" s="211" t="s">
        <v>1586</v>
      </c>
      <c r="C492" s="357" t="s">
        <v>40</v>
      </c>
      <c r="D492" s="358" t="s">
        <v>41</v>
      </c>
      <c r="E492" s="359" t="s">
        <v>58</v>
      </c>
      <c r="F492" s="356" t="s">
        <v>1587</v>
      </c>
      <c r="G492" s="356">
        <v>88.48</v>
      </c>
      <c r="H492" s="356">
        <v>88.48</v>
      </c>
      <c r="I492" s="356">
        <v>0</v>
      </c>
      <c r="J492" s="356">
        <v>0</v>
      </c>
      <c r="K492" s="265" t="s">
        <v>1588</v>
      </c>
      <c r="L492" s="377" t="s">
        <v>45</v>
      </c>
      <c r="M492" s="212">
        <v>52</v>
      </c>
      <c r="N492" s="212">
        <v>187</v>
      </c>
      <c r="O492" s="33">
        <v>2025</v>
      </c>
      <c r="P492" s="45" t="s">
        <v>10</v>
      </c>
      <c r="Q492" s="45" t="s">
        <v>687</v>
      </c>
    </row>
    <row r="493" s="338" customFormat="1" ht="30" customHeight="1" spans="1:17">
      <c r="A493" s="31">
        <v>489</v>
      </c>
      <c r="B493" s="32" t="s">
        <v>1589</v>
      </c>
      <c r="C493" s="357" t="s">
        <v>40</v>
      </c>
      <c r="D493" s="358" t="s">
        <v>41</v>
      </c>
      <c r="E493" s="616" t="s">
        <v>71</v>
      </c>
      <c r="F493" s="32" t="s">
        <v>1590</v>
      </c>
      <c r="G493" s="356">
        <v>112</v>
      </c>
      <c r="H493" s="356">
        <v>112</v>
      </c>
      <c r="I493" s="356">
        <v>0</v>
      </c>
      <c r="J493" s="356">
        <v>0</v>
      </c>
      <c r="K493" s="32" t="s">
        <v>1591</v>
      </c>
      <c r="L493" s="377" t="s">
        <v>83</v>
      </c>
      <c r="M493" s="390">
        <v>23</v>
      </c>
      <c r="N493" s="390">
        <v>60</v>
      </c>
      <c r="O493" s="358">
        <v>2025</v>
      </c>
      <c r="P493" s="45" t="s">
        <v>10</v>
      </c>
      <c r="Q493" s="45" t="s">
        <v>687</v>
      </c>
    </row>
    <row r="494" s="338" customFormat="1" ht="30" customHeight="1" spans="1:17">
      <c r="A494" s="31">
        <v>490</v>
      </c>
      <c r="B494" s="356" t="s">
        <v>1592</v>
      </c>
      <c r="C494" s="357" t="s">
        <v>40</v>
      </c>
      <c r="D494" s="358" t="s">
        <v>41</v>
      </c>
      <c r="E494" s="359" t="s">
        <v>74</v>
      </c>
      <c r="F494" s="32" t="s">
        <v>1593</v>
      </c>
      <c r="G494" s="356">
        <v>29.5</v>
      </c>
      <c r="H494" s="356">
        <v>29.5</v>
      </c>
      <c r="I494" s="356">
        <v>0</v>
      </c>
      <c r="J494" s="356">
        <v>0</v>
      </c>
      <c r="K494" s="32" t="s">
        <v>1594</v>
      </c>
      <c r="L494" s="377" t="s">
        <v>83</v>
      </c>
      <c r="M494" s="358">
        <v>30</v>
      </c>
      <c r="N494" s="358">
        <v>185</v>
      </c>
      <c r="O494" s="358">
        <v>2025</v>
      </c>
      <c r="P494" s="45" t="s">
        <v>10</v>
      </c>
      <c r="Q494" s="45" t="s">
        <v>687</v>
      </c>
    </row>
    <row r="495" s="338" customFormat="1" ht="30" customHeight="1" spans="1:17">
      <c r="A495" s="31">
        <v>491</v>
      </c>
      <c r="B495" s="32" t="s">
        <v>1595</v>
      </c>
      <c r="C495" s="357" t="s">
        <v>40</v>
      </c>
      <c r="D495" s="358" t="s">
        <v>41</v>
      </c>
      <c r="E495" s="359" t="s">
        <v>74</v>
      </c>
      <c r="F495" s="32" t="s">
        <v>1596</v>
      </c>
      <c r="G495" s="356">
        <v>24</v>
      </c>
      <c r="H495" s="356">
        <v>24</v>
      </c>
      <c r="I495" s="356">
        <v>0</v>
      </c>
      <c r="J495" s="356">
        <v>0</v>
      </c>
      <c r="K495" s="32" t="s">
        <v>1597</v>
      </c>
      <c r="L495" s="377" t="s">
        <v>83</v>
      </c>
      <c r="M495" s="358">
        <v>30</v>
      </c>
      <c r="N495" s="358">
        <v>125</v>
      </c>
      <c r="O495" s="358">
        <v>2025</v>
      </c>
      <c r="P495" s="45" t="s">
        <v>10</v>
      </c>
      <c r="Q495" s="45" t="s">
        <v>687</v>
      </c>
    </row>
    <row r="496" s="338" customFormat="1" ht="30" customHeight="1" spans="1:17">
      <c r="A496" s="31">
        <v>492</v>
      </c>
      <c r="B496" s="32" t="s">
        <v>1598</v>
      </c>
      <c r="C496" s="357" t="s">
        <v>40</v>
      </c>
      <c r="D496" s="358" t="s">
        <v>41</v>
      </c>
      <c r="E496" s="359" t="s">
        <v>74</v>
      </c>
      <c r="F496" s="32" t="s">
        <v>1599</v>
      </c>
      <c r="G496" s="356">
        <v>26.9</v>
      </c>
      <c r="H496" s="356">
        <v>26.9</v>
      </c>
      <c r="I496" s="356">
        <v>0</v>
      </c>
      <c r="J496" s="356">
        <v>0</v>
      </c>
      <c r="K496" s="32" t="s">
        <v>693</v>
      </c>
      <c r="L496" s="377" t="s">
        <v>83</v>
      </c>
      <c r="M496" s="358">
        <v>24</v>
      </c>
      <c r="N496" s="358">
        <v>96</v>
      </c>
      <c r="O496" s="358">
        <v>2025</v>
      </c>
      <c r="P496" s="45" t="s">
        <v>10</v>
      </c>
      <c r="Q496" s="45" t="s">
        <v>687</v>
      </c>
    </row>
    <row r="497" s="338" customFormat="1" ht="30" customHeight="1" spans="1:17">
      <c r="A497" s="31">
        <v>493</v>
      </c>
      <c r="B497" s="32" t="s">
        <v>1600</v>
      </c>
      <c r="C497" s="357" t="s">
        <v>40</v>
      </c>
      <c r="D497" s="358" t="s">
        <v>41</v>
      </c>
      <c r="E497" s="359" t="s">
        <v>74</v>
      </c>
      <c r="F497" s="32" t="s">
        <v>1601</v>
      </c>
      <c r="G497" s="356">
        <v>23</v>
      </c>
      <c r="H497" s="356">
        <v>23</v>
      </c>
      <c r="I497" s="356">
        <v>0</v>
      </c>
      <c r="J497" s="356">
        <v>0</v>
      </c>
      <c r="K497" s="32" t="s">
        <v>1602</v>
      </c>
      <c r="L497" s="377" t="s">
        <v>83</v>
      </c>
      <c r="M497" s="358">
        <v>50</v>
      </c>
      <c r="N497" s="358">
        <v>198</v>
      </c>
      <c r="O497" s="358">
        <v>2025</v>
      </c>
      <c r="P497" s="45" t="s">
        <v>10</v>
      </c>
      <c r="Q497" s="45" t="s">
        <v>687</v>
      </c>
    </row>
    <row r="498" s="338" customFormat="1" ht="30" customHeight="1" spans="1:17">
      <c r="A498" s="31">
        <v>494</v>
      </c>
      <c r="B498" s="617" t="s">
        <v>1603</v>
      </c>
      <c r="C498" s="359" t="s">
        <v>40</v>
      </c>
      <c r="D498" s="358" t="s">
        <v>41</v>
      </c>
      <c r="E498" s="359" t="s">
        <v>1604</v>
      </c>
      <c r="F498" s="32" t="s">
        <v>1605</v>
      </c>
      <c r="G498" s="356">
        <v>56</v>
      </c>
      <c r="H498" s="356">
        <v>56</v>
      </c>
      <c r="I498" s="356">
        <v>0</v>
      </c>
      <c r="J498" s="356">
        <v>0</v>
      </c>
      <c r="K498" s="32" t="s">
        <v>716</v>
      </c>
      <c r="L498" s="378" t="s">
        <v>83</v>
      </c>
      <c r="M498" s="618">
        <v>50</v>
      </c>
      <c r="N498" s="619">
        <v>150</v>
      </c>
      <c r="O498" s="620">
        <v>2025</v>
      </c>
      <c r="P498" s="45" t="s">
        <v>10</v>
      </c>
      <c r="Q498" s="45" t="s">
        <v>687</v>
      </c>
    </row>
    <row r="499" s="338" customFormat="1" ht="30" customHeight="1" spans="1:17">
      <c r="A499" s="31">
        <v>495</v>
      </c>
      <c r="B499" s="617" t="s">
        <v>1606</v>
      </c>
      <c r="C499" s="359" t="s">
        <v>40</v>
      </c>
      <c r="D499" s="358" t="s">
        <v>41</v>
      </c>
      <c r="E499" s="359" t="s">
        <v>1604</v>
      </c>
      <c r="F499" s="32" t="s">
        <v>1607</v>
      </c>
      <c r="G499" s="356">
        <v>16.8</v>
      </c>
      <c r="H499" s="356">
        <v>16.8</v>
      </c>
      <c r="I499" s="356">
        <v>0</v>
      </c>
      <c r="J499" s="356">
        <v>0</v>
      </c>
      <c r="K499" s="32" t="s">
        <v>728</v>
      </c>
      <c r="L499" s="378" t="s">
        <v>83</v>
      </c>
      <c r="M499" s="618">
        <v>20</v>
      </c>
      <c r="N499" s="619">
        <v>62</v>
      </c>
      <c r="O499" s="620">
        <v>2025</v>
      </c>
      <c r="P499" s="45" t="s">
        <v>10</v>
      </c>
      <c r="Q499" s="45" t="s">
        <v>687</v>
      </c>
    </row>
    <row r="500" s="338" customFormat="1" ht="30" customHeight="1" spans="1:17">
      <c r="A500" s="31">
        <v>496</v>
      </c>
      <c r="B500" s="617" t="s">
        <v>1608</v>
      </c>
      <c r="C500" s="359" t="s">
        <v>40</v>
      </c>
      <c r="D500" s="358" t="s">
        <v>41</v>
      </c>
      <c r="E500" s="359" t="s">
        <v>1604</v>
      </c>
      <c r="F500" s="32" t="s">
        <v>1607</v>
      </c>
      <c r="G500" s="356">
        <v>16.8</v>
      </c>
      <c r="H500" s="356">
        <v>16.8</v>
      </c>
      <c r="I500" s="356">
        <v>0</v>
      </c>
      <c r="J500" s="356">
        <v>0</v>
      </c>
      <c r="K500" s="32" t="s">
        <v>728</v>
      </c>
      <c r="L500" s="378" t="s">
        <v>83</v>
      </c>
      <c r="M500" s="618">
        <v>18</v>
      </c>
      <c r="N500" s="619">
        <v>54</v>
      </c>
      <c r="O500" s="620">
        <v>2025</v>
      </c>
      <c r="P500" s="45" t="s">
        <v>10</v>
      </c>
      <c r="Q500" s="45" t="s">
        <v>687</v>
      </c>
    </row>
    <row r="501" s="338" customFormat="1" ht="30" customHeight="1" spans="1:17">
      <c r="A501" s="31">
        <v>497</v>
      </c>
      <c r="B501" s="356" t="s">
        <v>1609</v>
      </c>
      <c r="C501" s="359" t="s">
        <v>40</v>
      </c>
      <c r="D501" s="358" t="s">
        <v>41</v>
      </c>
      <c r="E501" s="359" t="s">
        <v>74</v>
      </c>
      <c r="F501" s="32" t="s">
        <v>1610</v>
      </c>
      <c r="G501" s="356">
        <v>64</v>
      </c>
      <c r="H501" s="356">
        <v>64</v>
      </c>
      <c r="I501" s="356">
        <v>0</v>
      </c>
      <c r="J501" s="356">
        <v>0</v>
      </c>
      <c r="K501" s="32" t="s">
        <v>716</v>
      </c>
      <c r="L501" s="378" t="s">
        <v>83</v>
      </c>
      <c r="M501" s="618">
        <v>61</v>
      </c>
      <c r="N501" s="619">
        <v>183</v>
      </c>
      <c r="O501" s="620">
        <v>2025</v>
      </c>
      <c r="P501" s="45" t="s">
        <v>10</v>
      </c>
      <c r="Q501" s="45" t="s">
        <v>687</v>
      </c>
    </row>
    <row r="502" s="338" customFormat="1" ht="30" customHeight="1" spans="1:17">
      <c r="A502" s="31">
        <v>498</v>
      </c>
      <c r="B502" s="32" t="s">
        <v>1611</v>
      </c>
      <c r="C502" s="33" t="s">
        <v>40</v>
      </c>
      <c r="D502" s="33" t="s">
        <v>305</v>
      </c>
      <c r="E502" s="33" t="s">
        <v>306</v>
      </c>
      <c r="F502" s="32" t="s">
        <v>1612</v>
      </c>
      <c r="G502" s="356">
        <v>81</v>
      </c>
      <c r="H502" s="356">
        <v>81</v>
      </c>
      <c r="I502" s="356">
        <v>0</v>
      </c>
      <c r="J502" s="356">
        <v>0</v>
      </c>
      <c r="K502" s="32" t="s">
        <v>1613</v>
      </c>
      <c r="L502" s="32" t="s">
        <v>1614</v>
      </c>
      <c r="M502" s="33">
        <v>100</v>
      </c>
      <c r="N502" s="33">
        <v>300</v>
      </c>
      <c r="O502" s="621">
        <v>2025</v>
      </c>
      <c r="P502" s="45" t="s">
        <v>10</v>
      </c>
      <c r="Q502" s="45" t="s">
        <v>687</v>
      </c>
    </row>
    <row r="503" s="338" customFormat="1" ht="30" customHeight="1" spans="1:17">
      <c r="A503" s="31">
        <v>499</v>
      </c>
      <c r="B503" s="32" t="s">
        <v>1615</v>
      </c>
      <c r="C503" s="33" t="s">
        <v>40</v>
      </c>
      <c r="D503" s="33" t="s">
        <v>305</v>
      </c>
      <c r="E503" s="33" t="s">
        <v>306</v>
      </c>
      <c r="F503" s="32" t="s">
        <v>1616</v>
      </c>
      <c r="G503" s="356">
        <v>158.4</v>
      </c>
      <c r="H503" s="356">
        <v>158.4</v>
      </c>
      <c r="I503" s="356">
        <v>0</v>
      </c>
      <c r="J503" s="356">
        <v>0</v>
      </c>
      <c r="K503" s="32" t="s">
        <v>1617</v>
      </c>
      <c r="L503" s="32" t="s">
        <v>1614</v>
      </c>
      <c r="M503" s="33">
        <v>11</v>
      </c>
      <c r="N503" s="33">
        <v>33</v>
      </c>
      <c r="O503" s="621">
        <v>2025</v>
      </c>
      <c r="P503" s="45" t="s">
        <v>10</v>
      </c>
      <c r="Q503" s="45" t="s">
        <v>687</v>
      </c>
    </row>
    <row r="504" s="338" customFormat="1" ht="30" customHeight="1" spans="1:17">
      <c r="A504" s="31">
        <v>500</v>
      </c>
      <c r="B504" s="32" t="s">
        <v>1618</v>
      </c>
      <c r="C504" s="33" t="s">
        <v>40</v>
      </c>
      <c r="D504" s="33" t="s">
        <v>305</v>
      </c>
      <c r="E504" s="33" t="s">
        <v>306</v>
      </c>
      <c r="F504" s="32" t="s">
        <v>1619</v>
      </c>
      <c r="G504" s="356">
        <v>145</v>
      </c>
      <c r="H504" s="356">
        <v>145</v>
      </c>
      <c r="I504" s="356">
        <v>0</v>
      </c>
      <c r="J504" s="356">
        <v>0</v>
      </c>
      <c r="K504" s="32" t="s">
        <v>1620</v>
      </c>
      <c r="L504" s="32" t="s">
        <v>1614</v>
      </c>
      <c r="M504" s="33">
        <v>100</v>
      </c>
      <c r="N504" s="33">
        <v>320</v>
      </c>
      <c r="O504" s="621">
        <v>2025</v>
      </c>
      <c r="P504" s="45" t="s">
        <v>10</v>
      </c>
      <c r="Q504" s="45" t="s">
        <v>687</v>
      </c>
    </row>
    <row r="505" s="338" customFormat="1" ht="30" customHeight="1" spans="1:17">
      <c r="A505" s="31">
        <v>501</v>
      </c>
      <c r="B505" s="32" t="s">
        <v>1621</v>
      </c>
      <c r="C505" s="33" t="s">
        <v>40</v>
      </c>
      <c r="D505" s="33" t="s">
        <v>305</v>
      </c>
      <c r="E505" s="33" t="s">
        <v>306</v>
      </c>
      <c r="F505" s="32" t="s">
        <v>1622</v>
      </c>
      <c r="G505" s="356">
        <v>43.2</v>
      </c>
      <c r="H505" s="356">
        <v>43.2</v>
      </c>
      <c r="I505" s="356">
        <v>0</v>
      </c>
      <c r="J505" s="356">
        <v>0</v>
      </c>
      <c r="K505" s="32" t="s">
        <v>1623</v>
      </c>
      <c r="L505" s="32" t="s">
        <v>1614</v>
      </c>
      <c r="M505" s="33">
        <v>21</v>
      </c>
      <c r="N505" s="33">
        <v>65</v>
      </c>
      <c r="O505" s="621">
        <v>2025</v>
      </c>
      <c r="P505" s="45" t="s">
        <v>10</v>
      </c>
      <c r="Q505" s="45" t="s">
        <v>687</v>
      </c>
    </row>
    <row r="506" s="338" customFormat="1" ht="30" customHeight="1" spans="1:17">
      <c r="A506" s="31">
        <v>502</v>
      </c>
      <c r="B506" s="32" t="s">
        <v>1624</v>
      </c>
      <c r="C506" s="33" t="s">
        <v>40</v>
      </c>
      <c r="D506" s="33" t="s">
        <v>305</v>
      </c>
      <c r="E506" s="33" t="s">
        <v>1625</v>
      </c>
      <c r="F506" s="32" t="s">
        <v>1626</v>
      </c>
      <c r="G506" s="356">
        <v>50.4</v>
      </c>
      <c r="H506" s="356">
        <v>50.4</v>
      </c>
      <c r="I506" s="356">
        <v>0</v>
      </c>
      <c r="J506" s="356">
        <v>0</v>
      </c>
      <c r="K506" s="32" t="s">
        <v>1627</v>
      </c>
      <c r="L506" s="32" t="s">
        <v>1614</v>
      </c>
      <c r="M506" s="33">
        <v>220</v>
      </c>
      <c r="N506" s="33">
        <v>820</v>
      </c>
      <c r="O506" s="621">
        <v>2025</v>
      </c>
      <c r="P506" s="45" t="s">
        <v>10</v>
      </c>
      <c r="Q506" s="45" t="s">
        <v>687</v>
      </c>
    </row>
    <row r="507" s="338" customFormat="1" ht="30" customHeight="1" spans="1:17">
      <c r="A507" s="31">
        <v>503</v>
      </c>
      <c r="B507" s="32" t="s">
        <v>1628</v>
      </c>
      <c r="C507" s="33" t="s">
        <v>40</v>
      </c>
      <c r="D507" s="33" t="s">
        <v>305</v>
      </c>
      <c r="E507" s="33" t="s">
        <v>1625</v>
      </c>
      <c r="F507" s="32" t="s">
        <v>1629</v>
      </c>
      <c r="G507" s="356">
        <v>36.4</v>
      </c>
      <c r="H507" s="356">
        <v>36.4</v>
      </c>
      <c r="I507" s="356">
        <v>0</v>
      </c>
      <c r="J507" s="356">
        <v>0</v>
      </c>
      <c r="K507" s="32" t="s">
        <v>1630</v>
      </c>
      <c r="L507" s="32" t="s">
        <v>1614</v>
      </c>
      <c r="M507" s="33">
        <v>86</v>
      </c>
      <c r="N507" s="33">
        <v>410</v>
      </c>
      <c r="O507" s="621">
        <v>2025</v>
      </c>
      <c r="P507" s="45" t="s">
        <v>10</v>
      </c>
      <c r="Q507" s="45" t="s">
        <v>687</v>
      </c>
    </row>
    <row r="508" s="338" customFormat="1" ht="30" customHeight="1" spans="1:17">
      <c r="A508" s="31">
        <v>504</v>
      </c>
      <c r="B508" s="32" t="s">
        <v>1631</v>
      </c>
      <c r="C508" s="33" t="s">
        <v>40</v>
      </c>
      <c r="D508" s="33" t="s">
        <v>305</v>
      </c>
      <c r="E508" s="33" t="s">
        <v>1625</v>
      </c>
      <c r="F508" s="32" t="s">
        <v>1632</v>
      </c>
      <c r="G508" s="356">
        <v>17.3</v>
      </c>
      <c r="H508" s="356">
        <v>17.3</v>
      </c>
      <c r="I508" s="356">
        <v>0</v>
      </c>
      <c r="J508" s="356">
        <v>0</v>
      </c>
      <c r="K508" s="32" t="s">
        <v>1633</v>
      </c>
      <c r="L508" s="32" t="s">
        <v>1614</v>
      </c>
      <c r="M508" s="33">
        <v>50</v>
      </c>
      <c r="N508" s="33">
        <v>380</v>
      </c>
      <c r="O508" s="621">
        <v>2025</v>
      </c>
      <c r="P508" s="45" t="s">
        <v>10</v>
      </c>
      <c r="Q508" s="45" t="s">
        <v>687</v>
      </c>
    </row>
    <row r="509" s="338" customFormat="1" ht="30" customHeight="1" spans="1:17">
      <c r="A509" s="31">
        <v>505</v>
      </c>
      <c r="B509" s="32" t="s">
        <v>1634</v>
      </c>
      <c r="C509" s="33" t="s">
        <v>40</v>
      </c>
      <c r="D509" s="33" t="s">
        <v>305</v>
      </c>
      <c r="E509" s="33" t="s">
        <v>318</v>
      </c>
      <c r="F509" s="32" t="s">
        <v>1635</v>
      </c>
      <c r="G509" s="356">
        <v>21.6</v>
      </c>
      <c r="H509" s="356">
        <v>21.6</v>
      </c>
      <c r="I509" s="356">
        <v>0</v>
      </c>
      <c r="J509" s="356">
        <v>0</v>
      </c>
      <c r="K509" s="32" t="s">
        <v>1636</v>
      </c>
      <c r="L509" s="32" t="s">
        <v>1614</v>
      </c>
      <c r="M509" s="33">
        <v>66</v>
      </c>
      <c r="N509" s="33">
        <v>220</v>
      </c>
      <c r="O509" s="621">
        <v>2025</v>
      </c>
      <c r="P509" s="45" t="s">
        <v>10</v>
      </c>
      <c r="Q509" s="45" t="s">
        <v>687</v>
      </c>
    </row>
    <row r="510" s="338" customFormat="1" ht="30" customHeight="1" spans="1:17">
      <c r="A510" s="31">
        <v>506</v>
      </c>
      <c r="B510" s="587" t="s">
        <v>1637</v>
      </c>
      <c r="C510" s="33" t="s">
        <v>40</v>
      </c>
      <c r="D510" s="33" t="s">
        <v>305</v>
      </c>
      <c r="E510" s="33" t="s">
        <v>318</v>
      </c>
      <c r="F510" s="32" t="s">
        <v>1635</v>
      </c>
      <c r="G510" s="356">
        <v>21.6</v>
      </c>
      <c r="H510" s="356">
        <v>21.6</v>
      </c>
      <c r="I510" s="356">
        <v>0</v>
      </c>
      <c r="J510" s="356">
        <v>0</v>
      </c>
      <c r="K510" s="32" t="s">
        <v>1636</v>
      </c>
      <c r="L510" s="32" t="s">
        <v>1614</v>
      </c>
      <c r="M510" s="33">
        <v>120</v>
      </c>
      <c r="N510" s="33">
        <v>450</v>
      </c>
      <c r="O510" s="621">
        <v>2025</v>
      </c>
      <c r="P510" s="45" t="s">
        <v>10</v>
      </c>
      <c r="Q510" s="45" t="s">
        <v>687</v>
      </c>
    </row>
    <row r="511" s="338" customFormat="1" ht="30" customHeight="1" spans="1:17">
      <c r="A511" s="31">
        <v>507</v>
      </c>
      <c r="B511" s="587" t="s">
        <v>1638</v>
      </c>
      <c r="C511" s="33" t="s">
        <v>40</v>
      </c>
      <c r="D511" s="33" t="s">
        <v>305</v>
      </c>
      <c r="E511" s="33" t="s">
        <v>318</v>
      </c>
      <c r="F511" s="32" t="s">
        <v>1639</v>
      </c>
      <c r="G511" s="356">
        <v>12.96</v>
      </c>
      <c r="H511" s="356">
        <v>12.96</v>
      </c>
      <c r="I511" s="356">
        <v>0</v>
      </c>
      <c r="J511" s="356">
        <v>0</v>
      </c>
      <c r="K511" s="32" t="s">
        <v>1640</v>
      </c>
      <c r="L511" s="32" t="s">
        <v>1614</v>
      </c>
      <c r="M511" s="33">
        <v>120</v>
      </c>
      <c r="N511" s="33">
        <v>450</v>
      </c>
      <c r="O511" s="621">
        <v>2025</v>
      </c>
      <c r="P511" s="45" t="s">
        <v>10</v>
      </c>
      <c r="Q511" s="45" t="s">
        <v>687</v>
      </c>
    </row>
    <row r="512" s="338" customFormat="1" ht="30" customHeight="1" spans="1:17">
      <c r="A512" s="31">
        <v>508</v>
      </c>
      <c r="B512" s="32" t="s">
        <v>1641</v>
      </c>
      <c r="C512" s="33" t="s">
        <v>40</v>
      </c>
      <c r="D512" s="33" t="s">
        <v>305</v>
      </c>
      <c r="E512" s="33" t="s">
        <v>318</v>
      </c>
      <c r="F512" s="32" t="s">
        <v>1642</v>
      </c>
      <c r="G512" s="356">
        <v>16.2</v>
      </c>
      <c r="H512" s="356">
        <v>16.2</v>
      </c>
      <c r="I512" s="356">
        <v>0</v>
      </c>
      <c r="J512" s="356">
        <v>0</v>
      </c>
      <c r="K512" s="32" t="s">
        <v>1643</v>
      </c>
      <c r="L512" s="32" t="s">
        <v>1614</v>
      </c>
      <c r="M512" s="33">
        <v>200</v>
      </c>
      <c r="N512" s="33">
        <v>600</v>
      </c>
      <c r="O512" s="621">
        <v>2025</v>
      </c>
      <c r="P512" s="45" t="s">
        <v>10</v>
      </c>
      <c r="Q512" s="45" t="s">
        <v>687</v>
      </c>
    </row>
    <row r="513" s="338" customFormat="1" ht="30" customHeight="1" spans="1:17">
      <c r="A513" s="31">
        <v>509</v>
      </c>
      <c r="B513" s="32" t="s">
        <v>1644</v>
      </c>
      <c r="C513" s="33" t="s">
        <v>40</v>
      </c>
      <c r="D513" s="33" t="s">
        <v>305</v>
      </c>
      <c r="E513" s="33" t="s">
        <v>318</v>
      </c>
      <c r="F513" s="32" t="s">
        <v>1645</v>
      </c>
      <c r="G513" s="356">
        <v>60</v>
      </c>
      <c r="H513" s="356">
        <v>60</v>
      </c>
      <c r="I513" s="356">
        <v>0</v>
      </c>
      <c r="J513" s="356">
        <v>0</v>
      </c>
      <c r="K513" s="32" t="s">
        <v>1646</v>
      </c>
      <c r="L513" s="32" t="s">
        <v>1614</v>
      </c>
      <c r="M513" s="33">
        <v>450</v>
      </c>
      <c r="N513" s="33">
        <v>890</v>
      </c>
      <c r="O513" s="621">
        <v>2025</v>
      </c>
      <c r="P513" s="45" t="s">
        <v>10</v>
      </c>
      <c r="Q513" s="45" t="s">
        <v>687</v>
      </c>
    </row>
    <row r="514" s="338" customFormat="1" ht="30" customHeight="1" spans="1:17">
      <c r="A514" s="31">
        <v>510</v>
      </c>
      <c r="B514" s="32" t="s">
        <v>1647</v>
      </c>
      <c r="C514" s="33" t="s">
        <v>40</v>
      </c>
      <c r="D514" s="33" t="s">
        <v>305</v>
      </c>
      <c r="E514" s="33" t="s">
        <v>332</v>
      </c>
      <c r="F514" s="32" t="s">
        <v>1648</v>
      </c>
      <c r="G514" s="356">
        <v>14.4</v>
      </c>
      <c r="H514" s="356">
        <v>14.4</v>
      </c>
      <c r="I514" s="356">
        <v>0</v>
      </c>
      <c r="J514" s="356">
        <v>0</v>
      </c>
      <c r="K514" s="32" t="s">
        <v>1633</v>
      </c>
      <c r="L514" s="32" t="s">
        <v>1614</v>
      </c>
      <c r="M514" s="33">
        <v>75</v>
      </c>
      <c r="N514" s="33">
        <v>560</v>
      </c>
      <c r="O514" s="621">
        <v>2025</v>
      </c>
      <c r="P514" s="45" t="s">
        <v>10</v>
      </c>
      <c r="Q514" s="45" t="s">
        <v>687</v>
      </c>
    </row>
    <row r="515" s="338" customFormat="1" ht="30" customHeight="1" spans="1:17">
      <c r="A515" s="31">
        <v>511</v>
      </c>
      <c r="B515" s="32" t="s">
        <v>1649</v>
      </c>
      <c r="C515" s="33" t="s">
        <v>40</v>
      </c>
      <c r="D515" s="33" t="s">
        <v>305</v>
      </c>
      <c r="E515" s="33" t="s">
        <v>332</v>
      </c>
      <c r="F515" s="32" t="s">
        <v>1650</v>
      </c>
      <c r="G515" s="356">
        <v>39.27</v>
      </c>
      <c r="H515" s="356">
        <v>39.27</v>
      </c>
      <c r="I515" s="356">
        <v>0</v>
      </c>
      <c r="J515" s="356">
        <v>0</v>
      </c>
      <c r="K515" s="32" t="s">
        <v>1651</v>
      </c>
      <c r="L515" s="32" t="s">
        <v>1614</v>
      </c>
      <c r="M515" s="33">
        <v>210</v>
      </c>
      <c r="N515" s="33">
        <v>840</v>
      </c>
      <c r="O515" s="621">
        <v>2025</v>
      </c>
      <c r="P515" s="45" t="s">
        <v>10</v>
      </c>
      <c r="Q515" s="45" t="s">
        <v>687</v>
      </c>
    </row>
    <row r="516" s="338" customFormat="1" ht="30" customHeight="1" spans="1:17">
      <c r="A516" s="31">
        <v>512</v>
      </c>
      <c r="B516" s="32" t="s">
        <v>1652</v>
      </c>
      <c r="C516" s="33" t="s">
        <v>40</v>
      </c>
      <c r="D516" s="33" t="s">
        <v>305</v>
      </c>
      <c r="E516" s="33" t="s">
        <v>332</v>
      </c>
      <c r="F516" s="32" t="s">
        <v>1653</v>
      </c>
      <c r="G516" s="356">
        <v>11.02</v>
      </c>
      <c r="H516" s="356">
        <v>11.02</v>
      </c>
      <c r="I516" s="356">
        <v>0</v>
      </c>
      <c r="J516" s="356">
        <v>0</v>
      </c>
      <c r="K516" s="32" t="s">
        <v>1654</v>
      </c>
      <c r="L516" s="32" t="s">
        <v>1655</v>
      </c>
      <c r="M516" s="33">
        <v>230</v>
      </c>
      <c r="N516" s="33">
        <v>910</v>
      </c>
      <c r="O516" s="621">
        <v>2025</v>
      </c>
      <c r="P516" s="45" t="s">
        <v>10</v>
      </c>
      <c r="Q516" s="45" t="s">
        <v>687</v>
      </c>
    </row>
    <row r="517" s="338" customFormat="1" ht="30" customHeight="1" spans="1:17">
      <c r="A517" s="31">
        <v>513</v>
      </c>
      <c r="B517" s="32" t="s">
        <v>1656</v>
      </c>
      <c r="C517" s="33" t="s">
        <v>40</v>
      </c>
      <c r="D517" s="33" t="s">
        <v>305</v>
      </c>
      <c r="E517" s="33" t="s">
        <v>332</v>
      </c>
      <c r="F517" s="32" t="s">
        <v>1657</v>
      </c>
      <c r="G517" s="356">
        <v>16.8</v>
      </c>
      <c r="H517" s="356">
        <v>16.8</v>
      </c>
      <c r="I517" s="356">
        <v>0</v>
      </c>
      <c r="J517" s="356">
        <v>0</v>
      </c>
      <c r="K517" s="32" t="s">
        <v>1658</v>
      </c>
      <c r="L517" s="32" t="s">
        <v>1614</v>
      </c>
      <c r="M517" s="33">
        <v>405</v>
      </c>
      <c r="N517" s="33">
        <v>1060</v>
      </c>
      <c r="O517" s="621">
        <v>2025</v>
      </c>
      <c r="P517" s="45" t="s">
        <v>10</v>
      </c>
      <c r="Q517" s="45" t="s">
        <v>687</v>
      </c>
    </row>
    <row r="518" s="338" customFormat="1" ht="30" customHeight="1" spans="1:17">
      <c r="A518" s="31">
        <v>514</v>
      </c>
      <c r="B518" s="32" t="s">
        <v>1659</v>
      </c>
      <c r="C518" s="33" t="s">
        <v>40</v>
      </c>
      <c r="D518" s="33" t="s">
        <v>305</v>
      </c>
      <c r="E518" s="33" t="s">
        <v>332</v>
      </c>
      <c r="F518" s="32" t="s">
        <v>1660</v>
      </c>
      <c r="G518" s="356">
        <v>24.15</v>
      </c>
      <c r="H518" s="356">
        <v>24.15</v>
      </c>
      <c r="I518" s="356">
        <v>0</v>
      </c>
      <c r="J518" s="356">
        <v>0</v>
      </c>
      <c r="K518" s="32" t="s">
        <v>1661</v>
      </c>
      <c r="L518" s="32" t="s">
        <v>1614</v>
      </c>
      <c r="M518" s="33">
        <v>425</v>
      </c>
      <c r="N518" s="33">
        <v>1120</v>
      </c>
      <c r="O518" s="621">
        <v>2025</v>
      </c>
      <c r="P518" s="45" t="s">
        <v>10</v>
      </c>
      <c r="Q518" s="45" t="s">
        <v>687</v>
      </c>
    </row>
    <row r="519" s="338" customFormat="1" ht="30" customHeight="1" spans="1:17">
      <c r="A519" s="31">
        <v>515</v>
      </c>
      <c r="B519" s="32" t="s">
        <v>1662</v>
      </c>
      <c r="C519" s="33" t="s">
        <v>40</v>
      </c>
      <c r="D519" s="33" t="s">
        <v>305</v>
      </c>
      <c r="E519" s="33" t="s">
        <v>332</v>
      </c>
      <c r="F519" s="32" t="s">
        <v>1663</v>
      </c>
      <c r="G519" s="356">
        <v>23.1</v>
      </c>
      <c r="H519" s="356">
        <v>23.1</v>
      </c>
      <c r="I519" s="356">
        <v>0</v>
      </c>
      <c r="J519" s="356">
        <v>0</v>
      </c>
      <c r="K519" s="32" t="s">
        <v>1664</v>
      </c>
      <c r="L519" s="32" t="s">
        <v>1614</v>
      </c>
      <c r="M519" s="33">
        <v>370</v>
      </c>
      <c r="N519" s="33">
        <v>990</v>
      </c>
      <c r="O519" s="621">
        <v>2025</v>
      </c>
      <c r="P519" s="45" t="s">
        <v>10</v>
      </c>
      <c r="Q519" s="45" t="s">
        <v>687</v>
      </c>
    </row>
    <row r="520" s="338" customFormat="1" ht="30" customHeight="1" spans="1:17">
      <c r="A520" s="31">
        <v>516</v>
      </c>
      <c r="B520" s="32" t="s">
        <v>1665</v>
      </c>
      <c r="C520" s="33" t="s">
        <v>40</v>
      </c>
      <c r="D520" s="33" t="s">
        <v>305</v>
      </c>
      <c r="E520" s="33" t="s">
        <v>339</v>
      </c>
      <c r="F520" s="32" t="s">
        <v>1666</v>
      </c>
      <c r="G520" s="356">
        <v>44.64</v>
      </c>
      <c r="H520" s="356">
        <v>44.64</v>
      </c>
      <c r="I520" s="356">
        <v>0</v>
      </c>
      <c r="J520" s="356">
        <v>0</v>
      </c>
      <c r="K520" s="32" t="s">
        <v>1667</v>
      </c>
      <c r="L520" s="32" t="s">
        <v>1614</v>
      </c>
      <c r="M520" s="33">
        <v>158</v>
      </c>
      <c r="N520" s="33">
        <v>560</v>
      </c>
      <c r="O520" s="621">
        <v>2025</v>
      </c>
      <c r="P520" s="45" t="s">
        <v>10</v>
      </c>
      <c r="Q520" s="45" t="s">
        <v>687</v>
      </c>
    </row>
    <row r="521" s="338" customFormat="1" ht="30" customHeight="1" spans="1:17">
      <c r="A521" s="31">
        <v>517</v>
      </c>
      <c r="B521" s="32" t="s">
        <v>1668</v>
      </c>
      <c r="C521" s="33" t="s">
        <v>40</v>
      </c>
      <c r="D521" s="33" t="s">
        <v>305</v>
      </c>
      <c r="E521" s="33" t="s">
        <v>339</v>
      </c>
      <c r="F521" s="32" t="s">
        <v>1669</v>
      </c>
      <c r="G521" s="356">
        <v>38</v>
      </c>
      <c r="H521" s="356">
        <v>38</v>
      </c>
      <c r="I521" s="356">
        <v>0</v>
      </c>
      <c r="J521" s="356">
        <v>0</v>
      </c>
      <c r="K521" s="32" t="s">
        <v>1670</v>
      </c>
      <c r="L521" s="32" t="s">
        <v>1614</v>
      </c>
      <c r="M521" s="33">
        <v>220</v>
      </c>
      <c r="N521" s="33">
        <v>712</v>
      </c>
      <c r="O521" s="621">
        <v>2025</v>
      </c>
      <c r="P521" s="45" t="s">
        <v>10</v>
      </c>
      <c r="Q521" s="45" t="s">
        <v>687</v>
      </c>
    </row>
    <row r="522" s="338" customFormat="1" ht="30" customHeight="1" spans="1:17">
      <c r="A522" s="31">
        <v>518</v>
      </c>
      <c r="B522" s="32" t="s">
        <v>1671</v>
      </c>
      <c r="C522" s="33" t="s">
        <v>40</v>
      </c>
      <c r="D522" s="33" t="s">
        <v>305</v>
      </c>
      <c r="E522" s="33" t="s">
        <v>339</v>
      </c>
      <c r="F522" s="32" t="s">
        <v>1672</v>
      </c>
      <c r="G522" s="356">
        <v>20.8</v>
      </c>
      <c r="H522" s="356">
        <v>20.8</v>
      </c>
      <c r="I522" s="356">
        <v>0</v>
      </c>
      <c r="J522" s="356">
        <v>0</v>
      </c>
      <c r="K522" s="32" t="s">
        <v>1673</v>
      </c>
      <c r="L522" s="32" t="s">
        <v>1614</v>
      </c>
      <c r="M522" s="33">
        <v>65</v>
      </c>
      <c r="N522" s="33">
        <v>320</v>
      </c>
      <c r="O522" s="621">
        <v>2025</v>
      </c>
      <c r="P522" s="45" t="s">
        <v>10</v>
      </c>
      <c r="Q522" s="45" t="s">
        <v>687</v>
      </c>
    </row>
    <row r="523" s="338" customFormat="1" ht="30" customHeight="1" spans="1:17">
      <c r="A523" s="31">
        <v>519</v>
      </c>
      <c r="B523" s="32" t="s">
        <v>1674</v>
      </c>
      <c r="C523" s="33" t="s">
        <v>40</v>
      </c>
      <c r="D523" s="33" t="s">
        <v>305</v>
      </c>
      <c r="E523" s="33" t="s">
        <v>339</v>
      </c>
      <c r="F523" s="32" t="s">
        <v>1675</v>
      </c>
      <c r="G523" s="356">
        <v>25.2</v>
      </c>
      <c r="H523" s="356">
        <v>25.2</v>
      </c>
      <c r="I523" s="356">
        <v>0</v>
      </c>
      <c r="J523" s="356">
        <v>0</v>
      </c>
      <c r="K523" s="32" t="s">
        <v>1676</v>
      </c>
      <c r="L523" s="32" t="s">
        <v>1614</v>
      </c>
      <c r="M523" s="33">
        <v>80</v>
      </c>
      <c r="N523" s="33">
        <v>430</v>
      </c>
      <c r="O523" s="621">
        <v>2025</v>
      </c>
      <c r="P523" s="45" t="s">
        <v>10</v>
      </c>
      <c r="Q523" s="45" t="s">
        <v>687</v>
      </c>
    </row>
    <row r="524" s="338" customFormat="1" ht="30" customHeight="1" spans="1:17">
      <c r="A524" s="31">
        <v>520</v>
      </c>
      <c r="B524" s="32" t="s">
        <v>1677</v>
      </c>
      <c r="C524" s="33" t="s">
        <v>40</v>
      </c>
      <c r="D524" s="33" t="s">
        <v>305</v>
      </c>
      <c r="E524" s="33" t="s">
        <v>339</v>
      </c>
      <c r="F524" s="32" t="s">
        <v>1678</v>
      </c>
      <c r="G524" s="356">
        <v>52.37</v>
      </c>
      <c r="H524" s="356">
        <v>52.37</v>
      </c>
      <c r="I524" s="356">
        <v>0</v>
      </c>
      <c r="J524" s="356">
        <v>0</v>
      </c>
      <c r="K524" s="32" t="s">
        <v>1679</v>
      </c>
      <c r="L524" s="32" t="s">
        <v>1614</v>
      </c>
      <c r="M524" s="33">
        <v>167</v>
      </c>
      <c r="N524" s="33">
        <v>513</v>
      </c>
      <c r="O524" s="621">
        <v>2025</v>
      </c>
      <c r="P524" s="45" t="s">
        <v>10</v>
      </c>
      <c r="Q524" s="45" t="s">
        <v>687</v>
      </c>
    </row>
    <row r="525" s="338" customFormat="1" ht="30" customHeight="1" spans="1:17">
      <c r="A525" s="31">
        <v>521</v>
      </c>
      <c r="B525" s="390" t="s">
        <v>1680</v>
      </c>
      <c r="C525" s="390" t="s">
        <v>40</v>
      </c>
      <c r="D525" s="390" t="s">
        <v>1681</v>
      </c>
      <c r="E525" s="390" t="s">
        <v>349</v>
      </c>
      <c r="F525" s="33" t="s">
        <v>1682</v>
      </c>
      <c r="G525" s="622">
        <v>48.6</v>
      </c>
      <c r="H525" s="622">
        <v>48.6</v>
      </c>
      <c r="I525" s="624"/>
      <c r="J525" s="624"/>
      <c r="K525" s="33" t="s">
        <v>1683</v>
      </c>
      <c r="L525" s="33" t="s">
        <v>1614</v>
      </c>
      <c r="M525" s="390">
        <v>26</v>
      </c>
      <c r="N525" s="390">
        <v>130</v>
      </c>
      <c r="O525" s="621">
        <v>2025</v>
      </c>
      <c r="P525" s="45" t="s">
        <v>10</v>
      </c>
      <c r="Q525" s="45" t="s">
        <v>687</v>
      </c>
    </row>
    <row r="526" s="338" customFormat="1" ht="30" customHeight="1" spans="1:17">
      <c r="A526" s="31">
        <v>522</v>
      </c>
      <c r="B526" s="385" t="s">
        <v>1684</v>
      </c>
      <c r="C526" s="390" t="s">
        <v>40</v>
      </c>
      <c r="D526" s="33" t="s">
        <v>305</v>
      </c>
      <c r="E526" s="390" t="s">
        <v>349</v>
      </c>
      <c r="F526" s="32" t="s">
        <v>1685</v>
      </c>
      <c r="G526" s="356">
        <v>17.8</v>
      </c>
      <c r="H526" s="356">
        <v>17.8</v>
      </c>
      <c r="I526" s="356">
        <v>0</v>
      </c>
      <c r="J526" s="356">
        <v>0</v>
      </c>
      <c r="K526" s="32" t="s">
        <v>1686</v>
      </c>
      <c r="L526" s="32" t="s">
        <v>1614</v>
      </c>
      <c r="M526" s="390">
        <v>200</v>
      </c>
      <c r="N526" s="390">
        <v>1200</v>
      </c>
      <c r="O526" s="621">
        <v>2025</v>
      </c>
      <c r="P526" s="45" t="s">
        <v>10</v>
      </c>
      <c r="Q526" s="45" t="s">
        <v>687</v>
      </c>
    </row>
    <row r="527" s="338" customFormat="1" ht="30" customHeight="1" spans="1:17">
      <c r="A527" s="31">
        <v>523</v>
      </c>
      <c r="B527" s="32" t="s">
        <v>1687</v>
      </c>
      <c r="C527" s="33" t="s">
        <v>40</v>
      </c>
      <c r="D527" s="33" t="s">
        <v>305</v>
      </c>
      <c r="E527" s="33" t="s">
        <v>356</v>
      </c>
      <c r="F527" s="32" t="s">
        <v>1688</v>
      </c>
      <c r="G527" s="356">
        <v>14.04</v>
      </c>
      <c r="H527" s="356">
        <v>14.04</v>
      </c>
      <c r="I527" s="356">
        <v>0</v>
      </c>
      <c r="J527" s="356">
        <v>0</v>
      </c>
      <c r="K527" s="32" t="s">
        <v>1689</v>
      </c>
      <c r="L527" s="32" t="s">
        <v>1614</v>
      </c>
      <c r="M527" s="33" t="s">
        <v>1690</v>
      </c>
      <c r="N527" s="33">
        <v>243</v>
      </c>
      <c r="O527" s="621">
        <v>2025</v>
      </c>
      <c r="P527" s="45" t="s">
        <v>10</v>
      </c>
      <c r="Q527" s="45" t="s">
        <v>687</v>
      </c>
    </row>
    <row r="528" s="338" customFormat="1" ht="30" customHeight="1" spans="1:17">
      <c r="A528" s="31">
        <v>524</v>
      </c>
      <c r="B528" s="32" t="s">
        <v>1691</v>
      </c>
      <c r="C528" s="33" t="s">
        <v>40</v>
      </c>
      <c r="D528" s="33" t="s">
        <v>305</v>
      </c>
      <c r="E528" s="33" t="s">
        <v>356</v>
      </c>
      <c r="F528" s="32" t="s">
        <v>1692</v>
      </c>
      <c r="G528" s="356">
        <v>10.8</v>
      </c>
      <c r="H528" s="356">
        <v>10.8</v>
      </c>
      <c r="I528" s="356">
        <v>0</v>
      </c>
      <c r="J528" s="356">
        <v>0</v>
      </c>
      <c r="K528" s="32" t="s">
        <v>1693</v>
      </c>
      <c r="L528" s="32" t="s">
        <v>1614</v>
      </c>
      <c r="M528" s="33" t="s">
        <v>1694</v>
      </c>
      <c r="N528" s="33">
        <v>120</v>
      </c>
      <c r="O528" s="621">
        <v>2025</v>
      </c>
      <c r="P528" s="45" t="s">
        <v>10</v>
      </c>
      <c r="Q528" s="45" t="s">
        <v>687</v>
      </c>
    </row>
    <row r="529" s="338" customFormat="1" ht="30" customHeight="1" spans="1:17">
      <c r="A529" s="31">
        <v>525</v>
      </c>
      <c r="B529" s="385" t="s">
        <v>1695</v>
      </c>
      <c r="C529" s="390" t="s">
        <v>40</v>
      </c>
      <c r="D529" s="33" t="s">
        <v>305</v>
      </c>
      <c r="E529" s="390" t="s">
        <v>1696</v>
      </c>
      <c r="F529" s="385" t="s">
        <v>1697</v>
      </c>
      <c r="G529" s="356">
        <v>113.4</v>
      </c>
      <c r="H529" s="356">
        <v>113.4</v>
      </c>
      <c r="I529" s="356">
        <v>0</v>
      </c>
      <c r="J529" s="356">
        <v>0</v>
      </c>
      <c r="K529" s="385" t="s">
        <v>1698</v>
      </c>
      <c r="L529" s="32" t="s">
        <v>1614</v>
      </c>
      <c r="M529" s="390">
        <v>420</v>
      </c>
      <c r="N529" s="390">
        <v>2000</v>
      </c>
      <c r="O529" s="621">
        <v>2025</v>
      </c>
      <c r="P529" s="45" t="s">
        <v>10</v>
      </c>
      <c r="Q529" s="45" t="s">
        <v>687</v>
      </c>
    </row>
    <row r="530" s="338" customFormat="1" ht="30" customHeight="1" spans="1:17">
      <c r="A530" s="31">
        <v>526</v>
      </c>
      <c r="B530" s="32" t="s">
        <v>1699</v>
      </c>
      <c r="C530" s="33" t="s">
        <v>40</v>
      </c>
      <c r="D530" s="33" t="s">
        <v>305</v>
      </c>
      <c r="E530" s="33" t="s">
        <v>361</v>
      </c>
      <c r="F530" s="32" t="s">
        <v>1700</v>
      </c>
      <c r="G530" s="356">
        <v>40.32</v>
      </c>
      <c r="H530" s="356">
        <v>40.32</v>
      </c>
      <c r="I530" s="356">
        <v>0</v>
      </c>
      <c r="J530" s="356">
        <v>0</v>
      </c>
      <c r="K530" s="32" t="s">
        <v>1701</v>
      </c>
      <c r="L530" s="32" t="s">
        <v>1614</v>
      </c>
      <c r="M530" s="33">
        <v>50</v>
      </c>
      <c r="N530" s="33">
        <v>200</v>
      </c>
      <c r="O530" s="621">
        <v>2025</v>
      </c>
      <c r="P530" s="45" t="s">
        <v>10</v>
      </c>
      <c r="Q530" s="45" t="s">
        <v>687</v>
      </c>
    </row>
    <row r="531" s="338" customFormat="1" ht="30" customHeight="1" spans="1:17">
      <c r="A531" s="31">
        <v>527</v>
      </c>
      <c r="B531" s="32" t="s">
        <v>1702</v>
      </c>
      <c r="C531" s="33" t="s">
        <v>40</v>
      </c>
      <c r="D531" s="33" t="s">
        <v>305</v>
      </c>
      <c r="E531" s="33" t="s">
        <v>368</v>
      </c>
      <c r="F531" s="32" t="s">
        <v>1703</v>
      </c>
      <c r="G531" s="356">
        <v>93.15</v>
      </c>
      <c r="H531" s="356">
        <v>93.15</v>
      </c>
      <c r="I531" s="356">
        <v>0</v>
      </c>
      <c r="J531" s="356">
        <v>0</v>
      </c>
      <c r="K531" s="32" t="s">
        <v>1704</v>
      </c>
      <c r="L531" s="32" t="s">
        <v>1614</v>
      </c>
      <c r="M531" s="33">
        <v>53</v>
      </c>
      <c r="N531" s="33">
        <v>109</v>
      </c>
      <c r="O531" s="621">
        <v>2025</v>
      </c>
      <c r="P531" s="45" t="s">
        <v>10</v>
      </c>
      <c r="Q531" s="45" t="s">
        <v>687</v>
      </c>
    </row>
    <row r="532" s="338" customFormat="1" ht="30" customHeight="1" spans="1:17">
      <c r="A532" s="31">
        <v>528</v>
      </c>
      <c r="B532" s="385" t="s">
        <v>1705</v>
      </c>
      <c r="C532" s="390" t="s">
        <v>40</v>
      </c>
      <c r="D532" s="33" t="s">
        <v>305</v>
      </c>
      <c r="E532" s="390" t="s">
        <v>375</v>
      </c>
      <c r="F532" s="385" t="s">
        <v>1706</v>
      </c>
      <c r="G532" s="356">
        <v>32.4</v>
      </c>
      <c r="H532" s="356">
        <v>32.4</v>
      </c>
      <c r="I532" s="356">
        <v>0</v>
      </c>
      <c r="J532" s="356">
        <v>0</v>
      </c>
      <c r="K532" s="385" t="s">
        <v>1707</v>
      </c>
      <c r="L532" s="32" t="s">
        <v>1614</v>
      </c>
      <c r="M532" s="390">
        <v>70</v>
      </c>
      <c r="N532" s="390">
        <v>285</v>
      </c>
      <c r="O532" s="621">
        <v>2025</v>
      </c>
      <c r="P532" s="45" t="s">
        <v>10</v>
      </c>
      <c r="Q532" s="45" t="s">
        <v>687</v>
      </c>
    </row>
    <row r="533" s="338" customFormat="1" ht="30" customHeight="1" spans="1:17">
      <c r="A533" s="31">
        <v>529</v>
      </c>
      <c r="B533" s="385" t="s">
        <v>1708</v>
      </c>
      <c r="C533" s="390" t="s">
        <v>40</v>
      </c>
      <c r="D533" s="33" t="s">
        <v>305</v>
      </c>
      <c r="E533" s="390" t="s">
        <v>375</v>
      </c>
      <c r="F533" s="385" t="s">
        <v>1709</v>
      </c>
      <c r="G533" s="356">
        <v>58</v>
      </c>
      <c r="H533" s="356">
        <v>58</v>
      </c>
      <c r="I533" s="356">
        <v>0</v>
      </c>
      <c r="J533" s="356">
        <v>0</v>
      </c>
      <c r="K533" s="385" t="s">
        <v>1710</v>
      </c>
      <c r="L533" s="32" t="s">
        <v>1614</v>
      </c>
      <c r="M533" s="390">
        <v>460</v>
      </c>
      <c r="N533" s="390">
        <v>1830</v>
      </c>
      <c r="O533" s="621">
        <v>2025</v>
      </c>
      <c r="P533" s="45" t="s">
        <v>10</v>
      </c>
      <c r="Q533" s="45" t="s">
        <v>687</v>
      </c>
    </row>
    <row r="534" s="338" customFormat="1" ht="30" customHeight="1" spans="1:17">
      <c r="A534" s="31">
        <v>530</v>
      </c>
      <c r="B534" s="385" t="s">
        <v>1711</v>
      </c>
      <c r="C534" s="390" t="s">
        <v>40</v>
      </c>
      <c r="D534" s="33" t="s">
        <v>305</v>
      </c>
      <c r="E534" s="390" t="s">
        <v>375</v>
      </c>
      <c r="F534" s="385" t="s">
        <v>1712</v>
      </c>
      <c r="G534" s="356">
        <v>16.29</v>
      </c>
      <c r="H534" s="356">
        <v>16.29</v>
      </c>
      <c r="I534" s="356">
        <v>0</v>
      </c>
      <c r="J534" s="356">
        <v>0</v>
      </c>
      <c r="K534" s="385" t="s">
        <v>1713</v>
      </c>
      <c r="L534" s="32" t="s">
        <v>1614</v>
      </c>
      <c r="M534" s="390">
        <v>160</v>
      </c>
      <c r="N534" s="390">
        <v>420</v>
      </c>
      <c r="O534" s="621">
        <v>2025</v>
      </c>
      <c r="P534" s="45" t="s">
        <v>10</v>
      </c>
      <c r="Q534" s="45" t="s">
        <v>687</v>
      </c>
    </row>
    <row r="535" s="338" customFormat="1" ht="30" customHeight="1" spans="1:17">
      <c r="A535" s="31">
        <v>531</v>
      </c>
      <c r="B535" s="385" t="s">
        <v>1714</v>
      </c>
      <c r="C535" s="390" t="s">
        <v>40</v>
      </c>
      <c r="D535" s="33" t="s">
        <v>305</v>
      </c>
      <c r="E535" s="390" t="s">
        <v>375</v>
      </c>
      <c r="F535" s="385" t="s">
        <v>1715</v>
      </c>
      <c r="G535" s="356">
        <v>59</v>
      </c>
      <c r="H535" s="356">
        <v>59</v>
      </c>
      <c r="I535" s="356">
        <v>0</v>
      </c>
      <c r="J535" s="356">
        <v>0</v>
      </c>
      <c r="K535" s="385" t="s">
        <v>1716</v>
      </c>
      <c r="L535" s="32" t="s">
        <v>1614</v>
      </c>
      <c r="M535" s="390">
        <v>260</v>
      </c>
      <c r="N535" s="390">
        <v>1050</v>
      </c>
      <c r="O535" s="621">
        <v>2025</v>
      </c>
      <c r="P535" s="45" t="s">
        <v>10</v>
      </c>
      <c r="Q535" s="45" t="s">
        <v>687</v>
      </c>
    </row>
    <row r="536" s="338" customFormat="1" ht="30" customHeight="1" spans="1:17">
      <c r="A536" s="31">
        <v>532</v>
      </c>
      <c r="B536" s="385" t="s">
        <v>1717</v>
      </c>
      <c r="C536" s="390" t="s">
        <v>40</v>
      </c>
      <c r="D536" s="33" t="s">
        <v>305</v>
      </c>
      <c r="E536" s="390" t="s">
        <v>375</v>
      </c>
      <c r="F536" s="385" t="s">
        <v>1718</v>
      </c>
      <c r="G536" s="356">
        <v>43.5</v>
      </c>
      <c r="H536" s="356">
        <v>43.5</v>
      </c>
      <c r="I536" s="356">
        <v>0</v>
      </c>
      <c r="J536" s="356">
        <v>0</v>
      </c>
      <c r="K536" s="385" t="s">
        <v>1719</v>
      </c>
      <c r="L536" s="32" t="s">
        <v>1614</v>
      </c>
      <c r="M536" s="390">
        <v>243</v>
      </c>
      <c r="N536" s="390">
        <v>1053</v>
      </c>
      <c r="O536" s="621">
        <v>2025</v>
      </c>
      <c r="P536" s="45" t="s">
        <v>10</v>
      </c>
      <c r="Q536" s="45" t="s">
        <v>687</v>
      </c>
    </row>
    <row r="537" s="338" customFormat="1" ht="30" customHeight="1" spans="1:17">
      <c r="A537" s="31">
        <v>533</v>
      </c>
      <c r="B537" s="32" t="s">
        <v>1720</v>
      </c>
      <c r="C537" s="33" t="s">
        <v>40</v>
      </c>
      <c r="D537" s="33" t="s">
        <v>305</v>
      </c>
      <c r="E537" s="33" t="s">
        <v>379</v>
      </c>
      <c r="F537" s="32" t="s">
        <v>1721</v>
      </c>
      <c r="G537" s="356">
        <v>6.2</v>
      </c>
      <c r="H537" s="356">
        <v>6.2</v>
      </c>
      <c r="I537" s="356">
        <v>0</v>
      </c>
      <c r="J537" s="356">
        <v>0</v>
      </c>
      <c r="K537" s="32" t="s">
        <v>1722</v>
      </c>
      <c r="L537" s="32" t="s">
        <v>1614</v>
      </c>
      <c r="M537" s="33">
        <v>10</v>
      </c>
      <c r="N537" s="33">
        <v>50</v>
      </c>
      <c r="O537" s="621">
        <v>2025</v>
      </c>
      <c r="P537" s="45" t="s">
        <v>10</v>
      </c>
      <c r="Q537" s="45" t="s">
        <v>687</v>
      </c>
    </row>
    <row r="538" s="338" customFormat="1" ht="30" customHeight="1" spans="1:17">
      <c r="A538" s="31">
        <v>534</v>
      </c>
      <c r="B538" s="32" t="s">
        <v>1723</v>
      </c>
      <c r="C538" s="33" t="s">
        <v>40</v>
      </c>
      <c r="D538" s="33" t="s">
        <v>305</v>
      </c>
      <c r="E538" s="33" t="s">
        <v>379</v>
      </c>
      <c r="F538" s="32" t="s">
        <v>1724</v>
      </c>
      <c r="G538" s="356">
        <v>8.2</v>
      </c>
      <c r="H538" s="356">
        <v>8.2</v>
      </c>
      <c r="I538" s="356">
        <v>0</v>
      </c>
      <c r="J538" s="356">
        <v>0</v>
      </c>
      <c r="K538" s="32" t="s">
        <v>1725</v>
      </c>
      <c r="L538" s="32" t="s">
        <v>1614</v>
      </c>
      <c r="M538" s="33">
        <v>12</v>
      </c>
      <c r="N538" s="33">
        <v>60</v>
      </c>
      <c r="O538" s="621">
        <v>2025</v>
      </c>
      <c r="P538" s="45" t="s">
        <v>10</v>
      </c>
      <c r="Q538" s="45" t="s">
        <v>687</v>
      </c>
    </row>
    <row r="539" s="338" customFormat="1" ht="30" customHeight="1" spans="1:17">
      <c r="A539" s="31">
        <v>535</v>
      </c>
      <c r="B539" s="32" t="s">
        <v>1726</v>
      </c>
      <c r="C539" s="33" t="s">
        <v>40</v>
      </c>
      <c r="D539" s="33" t="s">
        <v>305</v>
      </c>
      <c r="E539" s="33" t="s">
        <v>379</v>
      </c>
      <c r="F539" s="32" t="s">
        <v>1727</v>
      </c>
      <c r="G539" s="356">
        <v>56</v>
      </c>
      <c r="H539" s="356">
        <v>56</v>
      </c>
      <c r="I539" s="356">
        <v>0</v>
      </c>
      <c r="J539" s="356">
        <v>0</v>
      </c>
      <c r="K539" s="32" t="s">
        <v>1728</v>
      </c>
      <c r="L539" s="32" t="s">
        <v>1614</v>
      </c>
      <c r="M539" s="33">
        <v>120</v>
      </c>
      <c r="N539" s="33">
        <v>450</v>
      </c>
      <c r="O539" s="621">
        <v>2025</v>
      </c>
      <c r="P539" s="45" t="s">
        <v>10</v>
      </c>
      <c r="Q539" s="45" t="s">
        <v>687</v>
      </c>
    </row>
    <row r="540" s="338" customFormat="1" ht="30" customHeight="1" spans="1:17">
      <c r="A540" s="31">
        <v>536</v>
      </c>
      <c r="B540" s="32" t="s">
        <v>1729</v>
      </c>
      <c r="C540" s="33" t="s">
        <v>40</v>
      </c>
      <c r="D540" s="33" t="s">
        <v>305</v>
      </c>
      <c r="E540" s="33" t="s">
        <v>379</v>
      </c>
      <c r="F540" s="32" t="s">
        <v>1730</v>
      </c>
      <c r="G540" s="356">
        <v>14.22</v>
      </c>
      <c r="H540" s="356">
        <v>14.22</v>
      </c>
      <c r="I540" s="356">
        <v>0</v>
      </c>
      <c r="J540" s="356">
        <v>0</v>
      </c>
      <c r="K540" s="32" t="s">
        <v>1731</v>
      </c>
      <c r="L540" s="32" t="s">
        <v>1614</v>
      </c>
      <c r="M540" s="33">
        <v>56</v>
      </c>
      <c r="N540" s="33">
        <v>152</v>
      </c>
      <c r="O540" s="33">
        <v>2024</v>
      </c>
      <c r="P540" s="45" t="s">
        <v>10</v>
      </c>
      <c r="Q540" s="45" t="s">
        <v>687</v>
      </c>
    </row>
    <row r="541" s="338" customFormat="1" ht="30" customHeight="1" spans="1:17">
      <c r="A541" s="31">
        <v>537</v>
      </c>
      <c r="B541" s="268" t="s">
        <v>1732</v>
      </c>
      <c r="C541" s="33" t="s">
        <v>40</v>
      </c>
      <c r="D541" s="33" t="s">
        <v>305</v>
      </c>
      <c r="E541" s="269" t="s">
        <v>383</v>
      </c>
      <c r="F541" s="268" t="s">
        <v>1733</v>
      </c>
      <c r="G541" s="356">
        <v>30</v>
      </c>
      <c r="H541" s="356">
        <v>30</v>
      </c>
      <c r="I541" s="356">
        <v>0</v>
      </c>
      <c r="J541" s="356">
        <v>0</v>
      </c>
      <c r="K541" s="32" t="s">
        <v>769</v>
      </c>
      <c r="L541" s="32" t="s">
        <v>1614</v>
      </c>
      <c r="M541" s="269">
        <v>246</v>
      </c>
      <c r="N541" s="269">
        <v>1164</v>
      </c>
      <c r="O541" s="269">
        <v>2025</v>
      </c>
      <c r="P541" s="45" t="s">
        <v>10</v>
      </c>
      <c r="Q541" s="45" t="s">
        <v>687</v>
      </c>
    </row>
    <row r="542" s="338" customFormat="1" ht="30" customHeight="1" spans="1:17">
      <c r="A542" s="31">
        <v>538</v>
      </c>
      <c r="B542" s="32" t="s">
        <v>1734</v>
      </c>
      <c r="C542" s="33" t="s">
        <v>40</v>
      </c>
      <c r="D542" s="33" t="s">
        <v>305</v>
      </c>
      <c r="E542" s="33" t="s">
        <v>383</v>
      </c>
      <c r="F542" s="32" t="s">
        <v>1735</v>
      </c>
      <c r="G542" s="356">
        <v>39.6</v>
      </c>
      <c r="H542" s="356">
        <v>39.6</v>
      </c>
      <c r="I542" s="356">
        <v>0</v>
      </c>
      <c r="J542" s="356">
        <v>0</v>
      </c>
      <c r="K542" s="32" t="s">
        <v>774</v>
      </c>
      <c r="L542" s="32" t="s">
        <v>1614</v>
      </c>
      <c r="M542" s="33">
        <v>7</v>
      </c>
      <c r="N542" s="33">
        <v>20</v>
      </c>
      <c r="O542" s="621">
        <v>2025</v>
      </c>
      <c r="P542" s="45" t="s">
        <v>10</v>
      </c>
      <c r="Q542" s="45" t="s">
        <v>687</v>
      </c>
    </row>
    <row r="543" s="338" customFormat="1" ht="30" customHeight="1" spans="1:17">
      <c r="A543" s="31">
        <v>539</v>
      </c>
      <c r="B543" s="32" t="s">
        <v>1736</v>
      </c>
      <c r="C543" s="33" t="s">
        <v>40</v>
      </c>
      <c r="D543" s="33" t="s">
        <v>305</v>
      </c>
      <c r="E543" s="33" t="s">
        <v>383</v>
      </c>
      <c r="F543" s="32" t="s">
        <v>1737</v>
      </c>
      <c r="G543" s="356">
        <v>43.5</v>
      </c>
      <c r="H543" s="356">
        <v>43.5</v>
      </c>
      <c r="I543" s="356">
        <v>0</v>
      </c>
      <c r="J543" s="356">
        <v>0</v>
      </c>
      <c r="K543" s="32" t="s">
        <v>1738</v>
      </c>
      <c r="L543" s="32" t="s">
        <v>1614</v>
      </c>
      <c r="M543" s="33">
        <v>16</v>
      </c>
      <c r="N543" s="33">
        <v>35</v>
      </c>
      <c r="O543" s="621">
        <v>2025</v>
      </c>
      <c r="P543" s="45" t="s">
        <v>10</v>
      </c>
      <c r="Q543" s="45" t="s">
        <v>687</v>
      </c>
    </row>
    <row r="544" s="338" customFormat="1" ht="30" customHeight="1" spans="1:17">
      <c r="A544" s="31">
        <v>540</v>
      </c>
      <c r="B544" s="32" t="s">
        <v>1739</v>
      </c>
      <c r="C544" s="33" t="s">
        <v>40</v>
      </c>
      <c r="D544" s="33" t="s">
        <v>506</v>
      </c>
      <c r="E544" s="33" t="s">
        <v>511</v>
      </c>
      <c r="F544" s="32" t="s">
        <v>1740</v>
      </c>
      <c r="G544" s="356">
        <v>36</v>
      </c>
      <c r="H544" s="356">
        <v>36</v>
      </c>
      <c r="I544" s="356">
        <v>0</v>
      </c>
      <c r="J544" s="356">
        <v>0</v>
      </c>
      <c r="K544" s="32" t="s">
        <v>1741</v>
      </c>
      <c r="L544" s="32" t="s">
        <v>271</v>
      </c>
      <c r="M544" s="33">
        <v>305</v>
      </c>
      <c r="N544" s="33">
        <v>1525</v>
      </c>
      <c r="O544" s="33">
        <v>2025</v>
      </c>
      <c r="P544" s="45" t="s">
        <v>10</v>
      </c>
      <c r="Q544" s="45" t="s">
        <v>687</v>
      </c>
    </row>
    <row r="545" s="338" customFormat="1" ht="30" customHeight="1" spans="1:17">
      <c r="A545" s="31">
        <v>541</v>
      </c>
      <c r="B545" s="32" t="s">
        <v>1742</v>
      </c>
      <c r="C545" s="33" t="s">
        <v>40</v>
      </c>
      <c r="D545" s="33" t="s">
        <v>506</v>
      </c>
      <c r="E545" s="33" t="s">
        <v>556</v>
      </c>
      <c r="F545" s="32" t="s">
        <v>1743</v>
      </c>
      <c r="G545" s="356">
        <v>31.5</v>
      </c>
      <c r="H545" s="356">
        <v>31.5</v>
      </c>
      <c r="I545" s="356">
        <v>0</v>
      </c>
      <c r="J545" s="356">
        <v>0</v>
      </c>
      <c r="K545" s="32" t="s">
        <v>769</v>
      </c>
      <c r="L545" s="32" t="s">
        <v>271</v>
      </c>
      <c r="M545" s="33">
        <v>150</v>
      </c>
      <c r="N545" s="33">
        <v>480</v>
      </c>
      <c r="O545" s="33">
        <v>2025</v>
      </c>
      <c r="P545" s="45" t="s">
        <v>10</v>
      </c>
      <c r="Q545" s="45" t="s">
        <v>687</v>
      </c>
    </row>
    <row r="546" s="338" customFormat="1" ht="30" customHeight="1" spans="1:17">
      <c r="A546" s="31">
        <v>542</v>
      </c>
      <c r="B546" s="32" t="s">
        <v>1744</v>
      </c>
      <c r="C546" s="33" t="s">
        <v>40</v>
      </c>
      <c r="D546" s="33" t="s">
        <v>506</v>
      </c>
      <c r="E546" s="33" t="s">
        <v>515</v>
      </c>
      <c r="F546" s="32" t="s">
        <v>1745</v>
      </c>
      <c r="G546" s="356">
        <v>100.8</v>
      </c>
      <c r="H546" s="356">
        <v>100.8</v>
      </c>
      <c r="I546" s="356">
        <v>0</v>
      </c>
      <c r="J546" s="356">
        <v>0</v>
      </c>
      <c r="K546" s="32" t="s">
        <v>1746</v>
      </c>
      <c r="L546" s="32" t="s">
        <v>271</v>
      </c>
      <c r="M546" s="33">
        <v>781</v>
      </c>
      <c r="N546" s="33">
        <v>3085</v>
      </c>
      <c r="O546" s="33">
        <v>2025</v>
      </c>
      <c r="P546" s="45" t="s">
        <v>10</v>
      </c>
      <c r="Q546" s="45" t="s">
        <v>687</v>
      </c>
    </row>
    <row r="547" s="338" customFormat="1" ht="30" customHeight="1" spans="1:17">
      <c r="A547" s="31">
        <v>543</v>
      </c>
      <c r="B547" s="32" t="s">
        <v>1747</v>
      </c>
      <c r="C547" s="33" t="s">
        <v>40</v>
      </c>
      <c r="D547" s="33" t="s">
        <v>506</v>
      </c>
      <c r="E547" s="33" t="s">
        <v>515</v>
      </c>
      <c r="F547" s="32" t="s">
        <v>1748</v>
      </c>
      <c r="G547" s="356">
        <v>17</v>
      </c>
      <c r="H547" s="356">
        <v>17</v>
      </c>
      <c r="I547" s="356">
        <v>0</v>
      </c>
      <c r="J547" s="356">
        <v>0</v>
      </c>
      <c r="K547" s="32" t="s">
        <v>1175</v>
      </c>
      <c r="L547" s="32" t="s">
        <v>271</v>
      </c>
      <c r="M547" s="33">
        <v>781</v>
      </c>
      <c r="N547" s="33">
        <v>3085</v>
      </c>
      <c r="O547" s="33">
        <v>2025</v>
      </c>
      <c r="P547" s="45" t="s">
        <v>10</v>
      </c>
      <c r="Q547" s="45" t="s">
        <v>687</v>
      </c>
    </row>
    <row r="548" s="338" customFormat="1" ht="30" customHeight="1" spans="1:17">
      <c r="A548" s="31">
        <v>544</v>
      </c>
      <c r="B548" s="32" t="s">
        <v>1749</v>
      </c>
      <c r="C548" s="33" t="s">
        <v>40</v>
      </c>
      <c r="D548" s="33" t="s">
        <v>506</v>
      </c>
      <c r="E548" s="33" t="s">
        <v>528</v>
      </c>
      <c r="F548" s="32" t="s">
        <v>944</v>
      </c>
      <c r="G548" s="356">
        <v>50.4</v>
      </c>
      <c r="H548" s="356">
        <v>50.4</v>
      </c>
      <c r="I548" s="356">
        <v>0</v>
      </c>
      <c r="J548" s="356">
        <v>0</v>
      </c>
      <c r="K548" s="32" t="s">
        <v>845</v>
      </c>
      <c r="L548" s="32" t="s">
        <v>271</v>
      </c>
      <c r="M548" s="33">
        <v>181</v>
      </c>
      <c r="N548" s="33">
        <v>704</v>
      </c>
      <c r="O548" s="33">
        <v>2025</v>
      </c>
      <c r="P548" s="45" t="s">
        <v>10</v>
      </c>
      <c r="Q548" s="45" t="s">
        <v>687</v>
      </c>
    </row>
    <row r="549" s="338" customFormat="1" ht="30" customHeight="1" spans="1:17">
      <c r="A549" s="31">
        <v>545</v>
      </c>
      <c r="B549" s="32" t="s">
        <v>1750</v>
      </c>
      <c r="C549" s="33" t="s">
        <v>40</v>
      </c>
      <c r="D549" s="33" t="s">
        <v>506</v>
      </c>
      <c r="E549" s="33" t="s">
        <v>528</v>
      </c>
      <c r="F549" s="32" t="s">
        <v>1751</v>
      </c>
      <c r="G549" s="356">
        <v>40.32</v>
      </c>
      <c r="H549" s="356">
        <v>40.32</v>
      </c>
      <c r="I549" s="356">
        <v>0</v>
      </c>
      <c r="J549" s="356">
        <v>0</v>
      </c>
      <c r="K549" s="32" t="s">
        <v>1522</v>
      </c>
      <c r="L549" s="32" t="s">
        <v>271</v>
      </c>
      <c r="M549" s="33">
        <v>181</v>
      </c>
      <c r="N549" s="33">
        <v>704</v>
      </c>
      <c r="O549" s="33">
        <v>2025</v>
      </c>
      <c r="P549" s="45" t="s">
        <v>10</v>
      </c>
      <c r="Q549" s="45" t="s">
        <v>687</v>
      </c>
    </row>
    <row r="550" s="338" customFormat="1" ht="30" customHeight="1" spans="1:17">
      <c r="A550" s="31">
        <v>546</v>
      </c>
      <c r="B550" s="32" t="s">
        <v>1752</v>
      </c>
      <c r="C550" s="33" t="s">
        <v>40</v>
      </c>
      <c r="D550" s="33" t="s">
        <v>506</v>
      </c>
      <c r="E550" s="33" t="s">
        <v>528</v>
      </c>
      <c r="F550" s="32" t="s">
        <v>1753</v>
      </c>
      <c r="G550" s="356">
        <v>42</v>
      </c>
      <c r="H550" s="356">
        <v>42</v>
      </c>
      <c r="I550" s="356">
        <v>0</v>
      </c>
      <c r="J550" s="356">
        <v>0</v>
      </c>
      <c r="K550" s="32" t="s">
        <v>1754</v>
      </c>
      <c r="L550" s="32" t="s">
        <v>271</v>
      </c>
      <c r="M550" s="33">
        <v>569</v>
      </c>
      <c r="N550" s="33">
        <v>2303</v>
      </c>
      <c r="O550" s="33">
        <v>2025</v>
      </c>
      <c r="P550" s="45" t="s">
        <v>10</v>
      </c>
      <c r="Q550" s="45" t="s">
        <v>687</v>
      </c>
    </row>
    <row r="551" s="338" customFormat="1" ht="30" customHeight="1" spans="1:17">
      <c r="A551" s="31">
        <v>547</v>
      </c>
      <c r="B551" s="32" t="s">
        <v>1755</v>
      </c>
      <c r="C551" s="33" t="s">
        <v>40</v>
      </c>
      <c r="D551" s="33" t="s">
        <v>506</v>
      </c>
      <c r="E551" s="33" t="s">
        <v>532</v>
      </c>
      <c r="F551" s="32" t="s">
        <v>1756</v>
      </c>
      <c r="G551" s="356">
        <v>33.7</v>
      </c>
      <c r="H551" s="356">
        <v>33.7</v>
      </c>
      <c r="I551" s="356">
        <v>0</v>
      </c>
      <c r="J551" s="356">
        <v>0</v>
      </c>
      <c r="K551" s="32" t="s">
        <v>1757</v>
      </c>
      <c r="L551" s="32" t="s">
        <v>271</v>
      </c>
      <c r="M551" s="33">
        <v>382</v>
      </c>
      <c r="N551" s="33">
        <v>1820</v>
      </c>
      <c r="O551" s="33">
        <v>2025</v>
      </c>
      <c r="P551" s="45" t="s">
        <v>10</v>
      </c>
      <c r="Q551" s="45" t="s">
        <v>687</v>
      </c>
    </row>
    <row r="552" s="338" customFormat="1" ht="30" customHeight="1" spans="1:17">
      <c r="A552" s="31">
        <v>548</v>
      </c>
      <c r="B552" s="32" t="s">
        <v>1758</v>
      </c>
      <c r="C552" s="33" t="s">
        <v>40</v>
      </c>
      <c r="D552" s="33" t="s">
        <v>506</v>
      </c>
      <c r="E552" s="33" t="s">
        <v>532</v>
      </c>
      <c r="F552" s="32" t="s">
        <v>944</v>
      </c>
      <c r="G552" s="356">
        <v>50.4</v>
      </c>
      <c r="H552" s="356">
        <v>50.4</v>
      </c>
      <c r="I552" s="356">
        <v>0</v>
      </c>
      <c r="J552" s="356">
        <v>0</v>
      </c>
      <c r="K552" s="32" t="s">
        <v>1759</v>
      </c>
      <c r="L552" s="32" t="s">
        <v>271</v>
      </c>
      <c r="M552" s="33">
        <v>382</v>
      </c>
      <c r="N552" s="33">
        <v>1820</v>
      </c>
      <c r="O552" s="33">
        <v>2025</v>
      </c>
      <c r="P552" s="45" t="s">
        <v>10</v>
      </c>
      <c r="Q552" s="45" t="s">
        <v>687</v>
      </c>
    </row>
    <row r="553" s="338" customFormat="1" ht="30" customHeight="1" spans="1:17">
      <c r="A553" s="31">
        <v>549</v>
      </c>
      <c r="B553" s="32" t="s">
        <v>1760</v>
      </c>
      <c r="C553" s="33" t="s">
        <v>40</v>
      </c>
      <c r="D553" s="33" t="s">
        <v>506</v>
      </c>
      <c r="E553" s="33" t="s">
        <v>919</v>
      </c>
      <c r="F553" s="32" t="s">
        <v>1761</v>
      </c>
      <c r="G553" s="356">
        <v>19</v>
      </c>
      <c r="H553" s="356">
        <v>19</v>
      </c>
      <c r="I553" s="356">
        <v>0</v>
      </c>
      <c r="J553" s="356">
        <v>0</v>
      </c>
      <c r="K553" s="32" t="s">
        <v>1762</v>
      </c>
      <c r="L553" s="32" t="s">
        <v>271</v>
      </c>
      <c r="M553" s="33">
        <v>227</v>
      </c>
      <c r="N553" s="33">
        <v>1064</v>
      </c>
      <c r="O553" s="33">
        <v>2025</v>
      </c>
      <c r="P553" s="45" t="s">
        <v>10</v>
      </c>
      <c r="Q553" s="45" t="s">
        <v>687</v>
      </c>
    </row>
    <row r="554" s="338" customFormat="1" ht="48" customHeight="1" spans="1:17">
      <c r="A554" s="31">
        <v>550</v>
      </c>
      <c r="B554" s="32" t="s">
        <v>1763</v>
      </c>
      <c r="C554" s="33" t="s">
        <v>40</v>
      </c>
      <c r="D554" s="33" t="s">
        <v>506</v>
      </c>
      <c r="E554" s="33" t="s">
        <v>919</v>
      </c>
      <c r="F554" s="32" t="s">
        <v>1764</v>
      </c>
      <c r="G554" s="356">
        <v>29.36</v>
      </c>
      <c r="H554" s="356">
        <v>29.36</v>
      </c>
      <c r="I554" s="356">
        <v>0</v>
      </c>
      <c r="J554" s="356">
        <v>0</v>
      </c>
      <c r="K554" s="32" t="s">
        <v>1765</v>
      </c>
      <c r="L554" s="32" t="s">
        <v>271</v>
      </c>
      <c r="M554" s="33">
        <v>227</v>
      </c>
      <c r="N554" s="33">
        <v>1064</v>
      </c>
      <c r="O554" s="33">
        <v>2025</v>
      </c>
      <c r="P554" s="45" t="s">
        <v>10</v>
      </c>
      <c r="Q554" s="45" t="s">
        <v>687</v>
      </c>
    </row>
    <row r="555" s="338" customFormat="1" ht="34.95" customHeight="1" spans="1:17">
      <c r="A555" s="31">
        <v>551</v>
      </c>
      <c r="B555" s="32" t="s">
        <v>1766</v>
      </c>
      <c r="C555" s="33" t="s">
        <v>40</v>
      </c>
      <c r="D555" s="33" t="s">
        <v>506</v>
      </c>
      <c r="E555" s="33" t="s">
        <v>257</v>
      </c>
      <c r="F555" s="32" t="s">
        <v>1767</v>
      </c>
      <c r="G555" s="356">
        <v>55.62</v>
      </c>
      <c r="H555" s="356">
        <v>55.62</v>
      </c>
      <c r="I555" s="356">
        <v>0</v>
      </c>
      <c r="J555" s="356">
        <v>0</v>
      </c>
      <c r="K555" s="32" t="s">
        <v>854</v>
      </c>
      <c r="L555" s="32" t="s">
        <v>271</v>
      </c>
      <c r="M555" s="33">
        <v>181</v>
      </c>
      <c r="N555" s="33">
        <v>704</v>
      </c>
      <c r="O555" s="33">
        <v>2024</v>
      </c>
      <c r="P555" s="45" t="s">
        <v>10</v>
      </c>
      <c r="Q555" s="45" t="s">
        <v>687</v>
      </c>
    </row>
    <row r="556" s="338" customFormat="1" ht="34.95" customHeight="1" spans="1:17">
      <c r="A556" s="31">
        <v>552</v>
      </c>
      <c r="B556" s="32" t="s">
        <v>1768</v>
      </c>
      <c r="C556" s="33" t="s">
        <v>40</v>
      </c>
      <c r="D556" s="33" t="s">
        <v>506</v>
      </c>
      <c r="E556" s="33" t="s">
        <v>257</v>
      </c>
      <c r="F556" s="32" t="s">
        <v>1769</v>
      </c>
      <c r="G556" s="356">
        <v>20</v>
      </c>
      <c r="H556" s="356">
        <v>20</v>
      </c>
      <c r="I556" s="356">
        <v>0</v>
      </c>
      <c r="J556" s="356">
        <v>0</v>
      </c>
      <c r="K556" s="32" t="s">
        <v>1770</v>
      </c>
      <c r="L556" s="32" t="s">
        <v>271</v>
      </c>
      <c r="M556" s="33">
        <v>226</v>
      </c>
      <c r="N556" s="33">
        <v>1200</v>
      </c>
      <c r="O556" s="33">
        <v>2025</v>
      </c>
      <c r="P556" s="45" t="s">
        <v>10</v>
      </c>
      <c r="Q556" s="45" t="s">
        <v>687</v>
      </c>
    </row>
    <row r="557" s="338" customFormat="1" ht="34.95" customHeight="1" spans="1:17">
      <c r="A557" s="31">
        <v>553</v>
      </c>
      <c r="B557" s="32" t="s">
        <v>1771</v>
      </c>
      <c r="C557" s="33" t="s">
        <v>40</v>
      </c>
      <c r="D557" s="33" t="s">
        <v>506</v>
      </c>
      <c r="E557" s="33" t="s">
        <v>257</v>
      </c>
      <c r="F557" s="32" t="s">
        <v>1772</v>
      </c>
      <c r="G557" s="356">
        <v>27</v>
      </c>
      <c r="H557" s="356">
        <v>27</v>
      </c>
      <c r="I557" s="356">
        <v>0</v>
      </c>
      <c r="J557" s="356">
        <v>0</v>
      </c>
      <c r="K557" s="32" t="s">
        <v>1773</v>
      </c>
      <c r="L557" s="32" t="s">
        <v>271</v>
      </c>
      <c r="M557" s="33">
        <v>75</v>
      </c>
      <c r="N557" s="33">
        <v>265</v>
      </c>
      <c r="O557" s="33">
        <v>2025</v>
      </c>
      <c r="P557" s="45" t="s">
        <v>10</v>
      </c>
      <c r="Q557" s="45" t="s">
        <v>687</v>
      </c>
    </row>
    <row r="558" s="338" customFormat="1" ht="34.95" customHeight="1" spans="1:17">
      <c r="A558" s="31">
        <v>554</v>
      </c>
      <c r="B558" s="32" t="s">
        <v>1774</v>
      </c>
      <c r="C558" s="33" t="s">
        <v>40</v>
      </c>
      <c r="D558" s="33" t="s">
        <v>506</v>
      </c>
      <c r="E558" s="33" t="s">
        <v>1775</v>
      </c>
      <c r="F558" s="32" t="s">
        <v>1776</v>
      </c>
      <c r="G558" s="356">
        <v>26.35</v>
      </c>
      <c r="H558" s="356">
        <v>26.35</v>
      </c>
      <c r="I558" s="356">
        <v>0</v>
      </c>
      <c r="J558" s="356">
        <v>0</v>
      </c>
      <c r="K558" s="32" t="s">
        <v>816</v>
      </c>
      <c r="L558" s="32" t="s">
        <v>271</v>
      </c>
      <c r="M558" s="33">
        <v>51</v>
      </c>
      <c r="N558" s="33">
        <v>320</v>
      </c>
      <c r="O558" s="33">
        <v>2025</v>
      </c>
      <c r="P558" s="45" t="s">
        <v>10</v>
      </c>
      <c r="Q558" s="45" t="s">
        <v>687</v>
      </c>
    </row>
    <row r="559" s="338" customFormat="1" ht="34.95" customHeight="1" spans="1:17">
      <c r="A559" s="31">
        <v>555</v>
      </c>
      <c r="B559" s="32" t="s">
        <v>1777</v>
      </c>
      <c r="C559" s="33" t="s">
        <v>40</v>
      </c>
      <c r="D559" s="33" t="s">
        <v>506</v>
      </c>
      <c r="E559" s="33" t="s">
        <v>507</v>
      </c>
      <c r="F559" s="32" t="s">
        <v>1778</v>
      </c>
      <c r="G559" s="356">
        <v>13.5</v>
      </c>
      <c r="H559" s="356">
        <v>13.5</v>
      </c>
      <c r="I559" s="356">
        <v>0</v>
      </c>
      <c r="J559" s="356">
        <v>0</v>
      </c>
      <c r="K559" s="32" t="s">
        <v>1779</v>
      </c>
      <c r="L559" s="32" t="s">
        <v>271</v>
      </c>
      <c r="M559" s="33">
        <v>52</v>
      </c>
      <c r="N559" s="33">
        <v>182</v>
      </c>
      <c r="O559" s="33">
        <v>2025</v>
      </c>
      <c r="P559" s="45" t="s">
        <v>10</v>
      </c>
      <c r="Q559" s="45" t="s">
        <v>687</v>
      </c>
    </row>
    <row r="560" s="338" customFormat="1" ht="51" customHeight="1" spans="1:17">
      <c r="A560" s="31">
        <v>556</v>
      </c>
      <c r="B560" s="32" t="s">
        <v>1780</v>
      </c>
      <c r="C560" s="33" t="s">
        <v>40</v>
      </c>
      <c r="D560" s="33" t="s">
        <v>506</v>
      </c>
      <c r="E560" s="33" t="s">
        <v>540</v>
      </c>
      <c r="F560" s="32" t="s">
        <v>1781</v>
      </c>
      <c r="G560" s="356">
        <v>40</v>
      </c>
      <c r="H560" s="356">
        <v>40</v>
      </c>
      <c r="I560" s="356">
        <v>0</v>
      </c>
      <c r="J560" s="356">
        <v>0</v>
      </c>
      <c r="K560" s="32" t="s">
        <v>1782</v>
      </c>
      <c r="L560" s="32" t="s">
        <v>271</v>
      </c>
      <c r="M560" s="33">
        <v>40</v>
      </c>
      <c r="N560" s="33">
        <v>112</v>
      </c>
      <c r="O560" s="33">
        <v>2025</v>
      </c>
      <c r="P560" s="45" t="s">
        <v>10</v>
      </c>
      <c r="Q560" s="45" t="s">
        <v>687</v>
      </c>
    </row>
    <row r="561" s="338" customFormat="1" ht="34.95" customHeight="1" spans="1:17">
      <c r="A561" s="31">
        <v>557</v>
      </c>
      <c r="B561" s="32" t="s">
        <v>1783</v>
      </c>
      <c r="C561" s="33" t="s">
        <v>40</v>
      </c>
      <c r="D561" s="33" t="s">
        <v>506</v>
      </c>
      <c r="E561" s="33" t="s">
        <v>540</v>
      </c>
      <c r="F561" s="32" t="s">
        <v>1784</v>
      </c>
      <c r="G561" s="356">
        <v>44.6</v>
      </c>
      <c r="H561" s="356">
        <v>44.6</v>
      </c>
      <c r="I561" s="356">
        <v>0</v>
      </c>
      <c r="J561" s="356">
        <v>0</v>
      </c>
      <c r="K561" s="32" t="s">
        <v>1785</v>
      </c>
      <c r="L561" s="32" t="s">
        <v>271</v>
      </c>
      <c r="M561" s="33">
        <v>40</v>
      </c>
      <c r="N561" s="33">
        <v>112</v>
      </c>
      <c r="O561" s="33">
        <v>2025</v>
      </c>
      <c r="P561" s="45" t="s">
        <v>10</v>
      </c>
      <c r="Q561" s="45" t="s">
        <v>687</v>
      </c>
    </row>
    <row r="562" s="338" customFormat="1" ht="34.95" customHeight="1" spans="1:17">
      <c r="A562" s="31">
        <v>558</v>
      </c>
      <c r="B562" s="32" t="s">
        <v>1786</v>
      </c>
      <c r="C562" s="33" t="s">
        <v>40</v>
      </c>
      <c r="D562" s="33" t="s">
        <v>506</v>
      </c>
      <c r="E562" s="33" t="s">
        <v>540</v>
      </c>
      <c r="F562" s="32" t="s">
        <v>1787</v>
      </c>
      <c r="G562" s="356">
        <v>81</v>
      </c>
      <c r="H562" s="356">
        <v>81</v>
      </c>
      <c r="I562" s="356">
        <v>0</v>
      </c>
      <c r="J562" s="356">
        <v>0</v>
      </c>
      <c r="K562" s="32" t="s">
        <v>513</v>
      </c>
      <c r="L562" s="32" t="s">
        <v>271</v>
      </c>
      <c r="M562" s="33">
        <v>40</v>
      </c>
      <c r="N562" s="33">
        <v>112</v>
      </c>
      <c r="O562" s="33">
        <v>2025</v>
      </c>
      <c r="P562" s="45" t="s">
        <v>10</v>
      </c>
      <c r="Q562" s="45" t="s">
        <v>687</v>
      </c>
    </row>
    <row r="563" s="338" customFormat="1" ht="34.95" customHeight="1" spans="1:17">
      <c r="A563" s="31">
        <v>559</v>
      </c>
      <c r="B563" s="32" t="s">
        <v>1788</v>
      </c>
      <c r="C563" s="33" t="s">
        <v>40</v>
      </c>
      <c r="D563" s="33" t="s">
        <v>506</v>
      </c>
      <c r="E563" s="33" t="s">
        <v>540</v>
      </c>
      <c r="F563" s="32" t="s">
        <v>1789</v>
      </c>
      <c r="G563" s="356">
        <v>79.65</v>
      </c>
      <c r="H563" s="356">
        <v>79.65</v>
      </c>
      <c r="I563" s="356">
        <v>0</v>
      </c>
      <c r="J563" s="356">
        <v>0</v>
      </c>
      <c r="K563" s="32" t="s">
        <v>1790</v>
      </c>
      <c r="L563" s="32" t="s">
        <v>271</v>
      </c>
      <c r="M563" s="33">
        <v>40</v>
      </c>
      <c r="N563" s="33">
        <v>112</v>
      </c>
      <c r="O563" s="33">
        <v>2025</v>
      </c>
      <c r="P563" s="45" t="s">
        <v>10</v>
      </c>
      <c r="Q563" s="45" t="s">
        <v>687</v>
      </c>
    </row>
    <row r="564" s="338" customFormat="1" ht="34.95" customHeight="1" spans="1:17">
      <c r="A564" s="31">
        <v>560</v>
      </c>
      <c r="B564" s="32" t="s">
        <v>1791</v>
      </c>
      <c r="C564" s="33" t="s">
        <v>40</v>
      </c>
      <c r="D564" s="33" t="s">
        <v>506</v>
      </c>
      <c r="E564" s="33" t="s">
        <v>1792</v>
      </c>
      <c r="F564" s="32" t="s">
        <v>1793</v>
      </c>
      <c r="G564" s="356">
        <v>40.5</v>
      </c>
      <c r="H564" s="356">
        <v>40.5</v>
      </c>
      <c r="I564" s="356">
        <v>0</v>
      </c>
      <c r="J564" s="356">
        <v>0</v>
      </c>
      <c r="K564" s="32" t="s">
        <v>848</v>
      </c>
      <c r="L564" s="32" t="s">
        <v>271</v>
      </c>
      <c r="M564" s="33">
        <v>378</v>
      </c>
      <c r="N564" s="33">
        <v>1678</v>
      </c>
      <c r="O564" s="33">
        <v>2025</v>
      </c>
      <c r="P564" s="45" t="s">
        <v>10</v>
      </c>
      <c r="Q564" s="45" t="s">
        <v>687</v>
      </c>
    </row>
    <row r="565" s="338" customFormat="1" ht="34.95" customHeight="1" spans="1:17">
      <c r="A565" s="31">
        <v>561</v>
      </c>
      <c r="B565" s="32" t="s">
        <v>1794</v>
      </c>
      <c r="C565" s="33" t="s">
        <v>40</v>
      </c>
      <c r="D565" s="33" t="s">
        <v>506</v>
      </c>
      <c r="E565" s="33" t="s">
        <v>1795</v>
      </c>
      <c r="F565" s="32" t="s">
        <v>1796</v>
      </c>
      <c r="G565" s="356">
        <v>14.1</v>
      </c>
      <c r="H565" s="356">
        <v>14.1</v>
      </c>
      <c r="I565" s="356">
        <v>0</v>
      </c>
      <c r="J565" s="356">
        <v>0</v>
      </c>
      <c r="K565" s="32" t="s">
        <v>1797</v>
      </c>
      <c r="L565" s="32" t="s">
        <v>271</v>
      </c>
      <c r="M565" s="33">
        <v>300</v>
      </c>
      <c r="N565" s="33">
        <v>820</v>
      </c>
      <c r="O565" s="33">
        <v>2025</v>
      </c>
      <c r="P565" s="45" t="s">
        <v>10</v>
      </c>
      <c r="Q565" s="45" t="s">
        <v>687</v>
      </c>
    </row>
    <row r="566" s="338" customFormat="1" ht="34.95" customHeight="1" spans="1:17">
      <c r="A566" s="31">
        <v>562</v>
      </c>
      <c r="B566" s="402" t="s">
        <v>1798</v>
      </c>
      <c r="C566" s="380" t="s">
        <v>40</v>
      </c>
      <c r="D566" s="33" t="s">
        <v>506</v>
      </c>
      <c r="E566" s="380" t="s">
        <v>1795</v>
      </c>
      <c r="F566" s="402" t="s">
        <v>1799</v>
      </c>
      <c r="G566" s="356">
        <v>34</v>
      </c>
      <c r="H566" s="356">
        <v>34</v>
      </c>
      <c r="I566" s="356">
        <v>0</v>
      </c>
      <c r="J566" s="356">
        <v>0</v>
      </c>
      <c r="K566" s="402" t="s">
        <v>1800</v>
      </c>
      <c r="L566" s="32" t="s">
        <v>271</v>
      </c>
      <c r="M566" s="380">
        <v>30</v>
      </c>
      <c r="N566" s="380">
        <v>71</v>
      </c>
      <c r="O566" s="380">
        <v>2024</v>
      </c>
      <c r="P566" s="45" t="s">
        <v>10</v>
      </c>
      <c r="Q566" s="45" t="s">
        <v>687</v>
      </c>
    </row>
    <row r="567" s="338" customFormat="1" ht="34.95" customHeight="1" spans="1:17">
      <c r="A567" s="31">
        <v>563</v>
      </c>
      <c r="B567" s="32" t="s">
        <v>1801</v>
      </c>
      <c r="C567" s="33" t="s">
        <v>40</v>
      </c>
      <c r="D567" s="33" t="s">
        <v>506</v>
      </c>
      <c r="E567" s="33" t="s">
        <v>545</v>
      </c>
      <c r="F567" s="32" t="s">
        <v>1802</v>
      </c>
      <c r="G567" s="356">
        <v>46.89</v>
      </c>
      <c r="H567" s="356">
        <v>46.89</v>
      </c>
      <c r="I567" s="356">
        <v>0</v>
      </c>
      <c r="J567" s="356">
        <v>0</v>
      </c>
      <c r="K567" s="32" t="s">
        <v>1803</v>
      </c>
      <c r="L567" s="32" t="s">
        <v>271</v>
      </c>
      <c r="M567" s="33">
        <v>105</v>
      </c>
      <c r="N567" s="33">
        <v>420</v>
      </c>
      <c r="O567" s="33">
        <v>2025</v>
      </c>
      <c r="P567" s="45" t="s">
        <v>10</v>
      </c>
      <c r="Q567" s="45" t="s">
        <v>687</v>
      </c>
    </row>
    <row r="568" s="338" customFormat="1" ht="34.95" customHeight="1" spans="1:17">
      <c r="A568" s="31">
        <v>564</v>
      </c>
      <c r="B568" s="32" t="s">
        <v>1804</v>
      </c>
      <c r="C568" s="33" t="s">
        <v>40</v>
      </c>
      <c r="D568" s="33" t="s">
        <v>506</v>
      </c>
      <c r="E568" s="33" t="s">
        <v>545</v>
      </c>
      <c r="F568" s="32" t="s">
        <v>1805</v>
      </c>
      <c r="G568" s="356">
        <v>37.8</v>
      </c>
      <c r="H568" s="356">
        <v>37.8</v>
      </c>
      <c r="I568" s="356">
        <v>0</v>
      </c>
      <c r="J568" s="356">
        <v>0</v>
      </c>
      <c r="K568" s="32" t="s">
        <v>725</v>
      </c>
      <c r="L568" s="32" t="s">
        <v>271</v>
      </c>
      <c r="M568" s="33">
        <v>126</v>
      </c>
      <c r="N568" s="33">
        <v>521</v>
      </c>
      <c r="O568" s="33">
        <v>2025</v>
      </c>
      <c r="P568" s="45" t="s">
        <v>10</v>
      </c>
      <c r="Q568" s="45" t="s">
        <v>687</v>
      </c>
    </row>
    <row r="569" s="338" customFormat="1" ht="34.95" customHeight="1" spans="1:17">
      <c r="A569" s="31">
        <v>565</v>
      </c>
      <c r="B569" s="32" t="s">
        <v>1806</v>
      </c>
      <c r="C569" s="33" t="s">
        <v>40</v>
      </c>
      <c r="D569" s="33" t="s">
        <v>506</v>
      </c>
      <c r="E569" s="33" t="s">
        <v>545</v>
      </c>
      <c r="F569" s="32" t="s">
        <v>1807</v>
      </c>
      <c r="G569" s="356">
        <v>15.68</v>
      </c>
      <c r="H569" s="356">
        <v>15.68</v>
      </c>
      <c r="I569" s="356">
        <v>0</v>
      </c>
      <c r="J569" s="356">
        <v>0</v>
      </c>
      <c r="K569" s="32" t="s">
        <v>1808</v>
      </c>
      <c r="L569" s="32" t="s">
        <v>271</v>
      </c>
      <c r="M569" s="33">
        <v>70</v>
      </c>
      <c r="N569" s="33">
        <v>213</v>
      </c>
      <c r="O569" s="33">
        <v>2025</v>
      </c>
      <c r="P569" s="45" t="s">
        <v>10</v>
      </c>
      <c r="Q569" s="45" t="s">
        <v>687</v>
      </c>
    </row>
    <row r="570" s="338" customFormat="1" ht="34.95" customHeight="1" spans="1:17">
      <c r="A570" s="31">
        <v>566</v>
      </c>
      <c r="B570" s="32" t="s">
        <v>1809</v>
      </c>
      <c r="C570" s="33" t="s">
        <v>40</v>
      </c>
      <c r="D570" s="33" t="s">
        <v>506</v>
      </c>
      <c r="E570" s="33" t="s">
        <v>545</v>
      </c>
      <c r="F570" s="32" t="s">
        <v>1810</v>
      </c>
      <c r="G570" s="356">
        <v>44.22</v>
      </c>
      <c r="H570" s="356">
        <v>44.22</v>
      </c>
      <c r="I570" s="356">
        <v>0</v>
      </c>
      <c r="J570" s="356">
        <v>0</v>
      </c>
      <c r="K570" s="32" t="s">
        <v>1811</v>
      </c>
      <c r="L570" s="32" t="s">
        <v>271</v>
      </c>
      <c r="M570" s="33">
        <v>64</v>
      </c>
      <c r="N570" s="33">
        <v>230</v>
      </c>
      <c r="O570" s="33">
        <v>2025</v>
      </c>
      <c r="P570" s="45" t="s">
        <v>10</v>
      </c>
      <c r="Q570" s="45" t="s">
        <v>687</v>
      </c>
    </row>
    <row r="571" s="338" customFormat="1" ht="34.95" customHeight="1" spans="1:17">
      <c r="A571" s="31">
        <v>567</v>
      </c>
      <c r="B571" s="32" t="s">
        <v>1812</v>
      </c>
      <c r="C571" s="33" t="s">
        <v>40</v>
      </c>
      <c r="D571" s="33" t="s">
        <v>506</v>
      </c>
      <c r="E571" s="33" t="s">
        <v>545</v>
      </c>
      <c r="F571" s="32" t="s">
        <v>1813</v>
      </c>
      <c r="G571" s="356">
        <v>104.4</v>
      </c>
      <c r="H571" s="356">
        <v>104.4</v>
      </c>
      <c r="I571" s="356">
        <v>0</v>
      </c>
      <c r="J571" s="356">
        <v>0</v>
      </c>
      <c r="K571" s="32" t="s">
        <v>716</v>
      </c>
      <c r="L571" s="32" t="s">
        <v>271</v>
      </c>
      <c r="M571" s="33">
        <v>125</v>
      </c>
      <c r="N571" s="33">
        <v>629</v>
      </c>
      <c r="O571" s="33">
        <v>2025</v>
      </c>
      <c r="P571" s="45" t="s">
        <v>10</v>
      </c>
      <c r="Q571" s="45" t="s">
        <v>687</v>
      </c>
    </row>
    <row r="572" s="338" customFormat="1" ht="34.95" customHeight="1" spans="1:17">
      <c r="A572" s="31">
        <v>568</v>
      </c>
      <c r="B572" s="32" t="s">
        <v>1814</v>
      </c>
      <c r="C572" s="33" t="s">
        <v>40</v>
      </c>
      <c r="D572" s="33" t="s">
        <v>506</v>
      </c>
      <c r="E572" s="33" t="s">
        <v>545</v>
      </c>
      <c r="F572" s="32" t="s">
        <v>1815</v>
      </c>
      <c r="G572" s="356">
        <v>38</v>
      </c>
      <c r="H572" s="356">
        <v>38</v>
      </c>
      <c r="I572" s="356">
        <v>0</v>
      </c>
      <c r="J572" s="356">
        <v>0</v>
      </c>
      <c r="K572" s="32" t="s">
        <v>716</v>
      </c>
      <c r="L572" s="32" t="s">
        <v>271</v>
      </c>
      <c r="M572" s="33">
        <v>146</v>
      </c>
      <c r="N572" s="33">
        <v>584</v>
      </c>
      <c r="O572" s="33">
        <v>2025</v>
      </c>
      <c r="P572" s="45" t="s">
        <v>10</v>
      </c>
      <c r="Q572" s="45" t="s">
        <v>687</v>
      </c>
    </row>
    <row r="573" s="338" customFormat="1" ht="34.95" customHeight="1" spans="1:17">
      <c r="A573" s="31">
        <v>569</v>
      </c>
      <c r="B573" s="211" t="s">
        <v>1816</v>
      </c>
      <c r="C573" s="33" t="s">
        <v>40</v>
      </c>
      <c r="D573" s="69" t="s">
        <v>160</v>
      </c>
      <c r="E573" s="33" t="s">
        <v>161</v>
      </c>
      <c r="F573" s="211" t="s">
        <v>1817</v>
      </c>
      <c r="G573" s="356">
        <v>87.64</v>
      </c>
      <c r="H573" s="356">
        <v>87.64</v>
      </c>
      <c r="I573" s="356">
        <v>0</v>
      </c>
      <c r="J573" s="356">
        <v>0</v>
      </c>
      <c r="K573" s="75" t="s">
        <v>1818</v>
      </c>
      <c r="L573" s="96" t="s">
        <v>45</v>
      </c>
      <c r="M573" s="625">
        <v>159</v>
      </c>
      <c r="N573" s="625">
        <v>548</v>
      </c>
      <c r="O573" s="626">
        <v>2025</v>
      </c>
      <c r="P573" s="45" t="s">
        <v>10</v>
      </c>
      <c r="Q573" s="45" t="s">
        <v>687</v>
      </c>
    </row>
    <row r="574" s="338" customFormat="1" ht="34.95" customHeight="1" spans="1:17">
      <c r="A574" s="31">
        <v>570</v>
      </c>
      <c r="B574" s="211" t="s">
        <v>1819</v>
      </c>
      <c r="C574" s="33" t="s">
        <v>40</v>
      </c>
      <c r="D574" s="69" t="s">
        <v>160</v>
      </c>
      <c r="E574" s="33" t="s">
        <v>161</v>
      </c>
      <c r="F574" s="32" t="s">
        <v>1820</v>
      </c>
      <c r="G574" s="356">
        <v>52.35</v>
      </c>
      <c r="H574" s="356">
        <v>52.35</v>
      </c>
      <c r="I574" s="356">
        <v>0</v>
      </c>
      <c r="J574" s="356">
        <v>0</v>
      </c>
      <c r="K574" s="75" t="s">
        <v>1821</v>
      </c>
      <c r="L574" s="96" t="s">
        <v>45</v>
      </c>
      <c r="M574" s="403">
        <v>58</v>
      </c>
      <c r="N574" s="403">
        <v>238</v>
      </c>
      <c r="O574" s="626">
        <v>2025</v>
      </c>
      <c r="P574" s="45" t="s">
        <v>10</v>
      </c>
      <c r="Q574" s="45" t="s">
        <v>687</v>
      </c>
    </row>
    <row r="575" s="338" customFormat="1" ht="34.95" customHeight="1" spans="1:17">
      <c r="A575" s="31">
        <v>571</v>
      </c>
      <c r="B575" s="623" t="s">
        <v>1822</v>
      </c>
      <c r="C575" s="33" t="s">
        <v>40</v>
      </c>
      <c r="D575" s="69" t="s">
        <v>160</v>
      </c>
      <c r="E575" s="33" t="s">
        <v>161</v>
      </c>
      <c r="F575" s="623" t="s">
        <v>1823</v>
      </c>
      <c r="G575" s="356">
        <v>55.41</v>
      </c>
      <c r="H575" s="356">
        <v>55.41</v>
      </c>
      <c r="I575" s="356">
        <v>0</v>
      </c>
      <c r="J575" s="356">
        <v>0</v>
      </c>
      <c r="K575" s="75" t="s">
        <v>1824</v>
      </c>
      <c r="L575" s="96" t="s">
        <v>45</v>
      </c>
      <c r="M575" s="33">
        <v>82</v>
      </c>
      <c r="N575" s="33">
        <v>319</v>
      </c>
      <c r="O575" s="626">
        <v>2025</v>
      </c>
      <c r="P575" s="45" t="s">
        <v>10</v>
      </c>
      <c r="Q575" s="45" t="s">
        <v>687</v>
      </c>
    </row>
    <row r="576" s="338" customFormat="1" ht="34.95" customHeight="1" spans="1:17">
      <c r="A576" s="31">
        <v>572</v>
      </c>
      <c r="B576" s="82" t="s">
        <v>1825</v>
      </c>
      <c r="C576" s="33" t="s">
        <v>40</v>
      </c>
      <c r="D576" s="69" t="s">
        <v>160</v>
      </c>
      <c r="E576" s="33" t="s">
        <v>166</v>
      </c>
      <c r="F576" s="32" t="s">
        <v>1826</v>
      </c>
      <c r="G576" s="356">
        <v>97</v>
      </c>
      <c r="H576" s="356">
        <v>97</v>
      </c>
      <c r="I576" s="356">
        <v>0</v>
      </c>
      <c r="J576" s="356">
        <v>0</v>
      </c>
      <c r="K576" s="32" t="s">
        <v>1827</v>
      </c>
      <c r="L576" s="96" t="s">
        <v>45</v>
      </c>
      <c r="M576" s="33">
        <v>240</v>
      </c>
      <c r="N576" s="33">
        <v>1400</v>
      </c>
      <c r="O576" s="626">
        <v>2025</v>
      </c>
      <c r="P576" s="45" t="s">
        <v>10</v>
      </c>
      <c r="Q576" s="45" t="s">
        <v>687</v>
      </c>
    </row>
    <row r="577" s="338" customFormat="1" ht="34.95" customHeight="1" spans="1:17">
      <c r="A577" s="31">
        <v>573</v>
      </c>
      <c r="B577" s="82" t="s">
        <v>1828</v>
      </c>
      <c r="C577" s="33" t="s">
        <v>40</v>
      </c>
      <c r="D577" s="69" t="s">
        <v>160</v>
      </c>
      <c r="E577" s="33" t="s">
        <v>166</v>
      </c>
      <c r="F577" s="32" t="s">
        <v>1829</v>
      </c>
      <c r="G577" s="356">
        <v>180</v>
      </c>
      <c r="H577" s="356">
        <v>180</v>
      </c>
      <c r="I577" s="356">
        <v>0</v>
      </c>
      <c r="J577" s="356">
        <v>0</v>
      </c>
      <c r="K577" s="32" t="s">
        <v>1830</v>
      </c>
      <c r="L577" s="96" t="s">
        <v>45</v>
      </c>
      <c r="M577" s="33">
        <v>676</v>
      </c>
      <c r="N577" s="33">
        <v>2784</v>
      </c>
      <c r="O577" s="626">
        <v>2025</v>
      </c>
      <c r="P577" s="45" t="s">
        <v>10</v>
      </c>
      <c r="Q577" s="45" t="s">
        <v>687</v>
      </c>
    </row>
    <row r="578" s="338" customFormat="1" ht="34.95" customHeight="1" spans="1:17">
      <c r="A578" s="31">
        <v>574</v>
      </c>
      <c r="B578" s="627" t="s">
        <v>1831</v>
      </c>
      <c r="C578" s="212" t="s">
        <v>40</v>
      </c>
      <c r="D578" s="69" t="s">
        <v>160</v>
      </c>
      <c r="E578" s="212" t="s">
        <v>166</v>
      </c>
      <c r="F578" s="211" t="s">
        <v>1832</v>
      </c>
      <c r="G578" s="356">
        <v>105</v>
      </c>
      <c r="H578" s="356">
        <v>105</v>
      </c>
      <c r="I578" s="356">
        <v>0</v>
      </c>
      <c r="J578" s="356">
        <v>0</v>
      </c>
      <c r="K578" s="211" t="s">
        <v>1833</v>
      </c>
      <c r="L578" s="96" t="s">
        <v>45</v>
      </c>
      <c r="M578" s="212">
        <v>260</v>
      </c>
      <c r="N578" s="212">
        <v>1100</v>
      </c>
      <c r="O578" s="626">
        <v>2025</v>
      </c>
      <c r="P578" s="45" t="s">
        <v>10</v>
      </c>
      <c r="Q578" s="45" t="s">
        <v>687</v>
      </c>
    </row>
    <row r="579" s="338" customFormat="1" ht="34.95" customHeight="1" spans="1:17">
      <c r="A579" s="31">
        <v>575</v>
      </c>
      <c r="B579" s="32" t="s">
        <v>1834</v>
      </c>
      <c r="C579" s="33" t="s">
        <v>40</v>
      </c>
      <c r="D579" s="69" t="s">
        <v>160</v>
      </c>
      <c r="E579" s="33" t="s">
        <v>1835</v>
      </c>
      <c r="F579" s="32" t="s">
        <v>1836</v>
      </c>
      <c r="G579" s="356">
        <v>5</v>
      </c>
      <c r="H579" s="356">
        <v>5</v>
      </c>
      <c r="I579" s="356">
        <v>0</v>
      </c>
      <c r="J579" s="356">
        <v>0</v>
      </c>
      <c r="K579" s="32" t="s">
        <v>1837</v>
      </c>
      <c r="L579" s="96" t="s">
        <v>45</v>
      </c>
      <c r="M579" s="33">
        <v>2</v>
      </c>
      <c r="N579" s="33">
        <v>2</v>
      </c>
      <c r="O579" s="626">
        <v>2025</v>
      </c>
      <c r="P579" s="45" t="s">
        <v>10</v>
      </c>
      <c r="Q579" s="45" t="s">
        <v>687</v>
      </c>
    </row>
    <row r="580" s="338" customFormat="1" ht="49.05" customHeight="1" spans="1:17">
      <c r="A580" s="31">
        <v>576</v>
      </c>
      <c r="B580" s="628" t="s">
        <v>1838</v>
      </c>
      <c r="C580" s="202" t="s">
        <v>40</v>
      </c>
      <c r="D580" s="69" t="s">
        <v>160</v>
      </c>
      <c r="E580" s="202" t="s">
        <v>179</v>
      </c>
      <c r="F580" s="32" t="s">
        <v>1839</v>
      </c>
      <c r="G580" s="356">
        <v>50</v>
      </c>
      <c r="H580" s="356">
        <v>50</v>
      </c>
      <c r="I580" s="356">
        <v>0</v>
      </c>
      <c r="J580" s="356">
        <v>0</v>
      </c>
      <c r="K580" s="644" t="s">
        <v>1840</v>
      </c>
      <c r="L580" s="96" t="s">
        <v>45</v>
      </c>
      <c r="M580" s="645">
        <v>162</v>
      </c>
      <c r="N580" s="645">
        <v>632</v>
      </c>
      <c r="O580" s="626">
        <v>2025</v>
      </c>
      <c r="P580" s="45" t="s">
        <v>10</v>
      </c>
      <c r="Q580" s="45" t="s">
        <v>687</v>
      </c>
    </row>
    <row r="581" s="338" customFormat="1" ht="34.95" customHeight="1" spans="1:17">
      <c r="A581" s="31">
        <v>577</v>
      </c>
      <c r="B581" s="32" t="s">
        <v>1841</v>
      </c>
      <c r="C581" s="68" t="s">
        <v>40</v>
      </c>
      <c r="D581" s="69" t="s">
        <v>160</v>
      </c>
      <c r="E581" s="33" t="s">
        <v>179</v>
      </c>
      <c r="F581" s="32" t="s">
        <v>1842</v>
      </c>
      <c r="G581" s="356">
        <v>33.2</v>
      </c>
      <c r="H581" s="356">
        <v>33.2</v>
      </c>
      <c r="I581" s="356">
        <v>0</v>
      </c>
      <c r="J581" s="356">
        <v>0</v>
      </c>
      <c r="K581" s="75" t="s">
        <v>1594</v>
      </c>
      <c r="L581" s="96" t="s">
        <v>45</v>
      </c>
      <c r="M581" s="278">
        <v>203</v>
      </c>
      <c r="N581" s="278">
        <v>518</v>
      </c>
      <c r="O581" s="626">
        <v>2025</v>
      </c>
      <c r="P581" s="45" t="s">
        <v>10</v>
      </c>
      <c r="Q581" s="45" t="s">
        <v>687</v>
      </c>
    </row>
    <row r="582" s="338" customFormat="1" ht="34.95" customHeight="1" spans="1:17">
      <c r="A582" s="31">
        <v>578</v>
      </c>
      <c r="B582" s="44" t="s">
        <v>1843</v>
      </c>
      <c r="C582" s="68" t="s">
        <v>40</v>
      </c>
      <c r="D582" s="69" t="s">
        <v>160</v>
      </c>
      <c r="E582" s="33" t="s">
        <v>179</v>
      </c>
      <c r="F582" s="32" t="s">
        <v>1844</v>
      </c>
      <c r="G582" s="356">
        <v>27.3</v>
      </c>
      <c r="H582" s="356">
        <v>27.3</v>
      </c>
      <c r="I582" s="356">
        <v>0</v>
      </c>
      <c r="J582" s="356">
        <v>0</v>
      </c>
      <c r="K582" s="75" t="s">
        <v>1051</v>
      </c>
      <c r="L582" s="96" t="s">
        <v>45</v>
      </c>
      <c r="M582" s="278">
        <v>115</v>
      </c>
      <c r="N582" s="278">
        <v>497</v>
      </c>
      <c r="O582" s="626">
        <v>2025</v>
      </c>
      <c r="P582" s="45" t="s">
        <v>10</v>
      </c>
      <c r="Q582" s="45" t="s">
        <v>687</v>
      </c>
    </row>
    <row r="583" s="338" customFormat="1" customHeight="1" spans="1:17">
      <c r="A583" s="31">
        <v>579</v>
      </c>
      <c r="B583" s="32" t="s">
        <v>1845</v>
      </c>
      <c r="C583" s="33" t="s">
        <v>40</v>
      </c>
      <c r="D583" s="69" t="s">
        <v>160</v>
      </c>
      <c r="E583" s="33" t="s">
        <v>179</v>
      </c>
      <c r="F583" s="32" t="s">
        <v>1846</v>
      </c>
      <c r="G583" s="356">
        <v>39</v>
      </c>
      <c r="H583" s="356">
        <v>39</v>
      </c>
      <c r="I583" s="356">
        <v>0</v>
      </c>
      <c r="J583" s="356">
        <v>0</v>
      </c>
      <c r="K583" s="75" t="s">
        <v>839</v>
      </c>
      <c r="L583" s="96" t="s">
        <v>45</v>
      </c>
      <c r="M583" s="278">
        <v>240</v>
      </c>
      <c r="N583" s="278">
        <v>546</v>
      </c>
      <c r="O583" s="626">
        <v>2025</v>
      </c>
      <c r="P583" s="45" t="s">
        <v>10</v>
      </c>
      <c r="Q583" s="45" t="s">
        <v>687</v>
      </c>
    </row>
    <row r="584" s="338" customFormat="1" ht="34.05" customHeight="1" spans="1:17">
      <c r="A584" s="31">
        <v>580</v>
      </c>
      <c r="B584" s="281" t="s">
        <v>1847</v>
      </c>
      <c r="C584" s="278" t="s">
        <v>40</v>
      </c>
      <c r="D584" s="69" t="s">
        <v>160</v>
      </c>
      <c r="E584" s="33" t="s">
        <v>198</v>
      </c>
      <c r="F584" s="282" t="s">
        <v>1848</v>
      </c>
      <c r="G584" s="356">
        <v>21</v>
      </c>
      <c r="H584" s="356">
        <v>21</v>
      </c>
      <c r="I584" s="356">
        <v>0</v>
      </c>
      <c r="J584" s="356">
        <v>0</v>
      </c>
      <c r="K584" s="32" t="s">
        <v>1849</v>
      </c>
      <c r="L584" s="96" t="s">
        <v>45</v>
      </c>
      <c r="M584" s="95">
        <v>177</v>
      </c>
      <c r="N584" s="95">
        <v>714</v>
      </c>
      <c r="O584" s="626">
        <v>2025</v>
      </c>
      <c r="P584" s="45" t="s">
        <v>10</v>
      </c>
      <c r="Q584" s="45" t="s">
        <v>687</v>
      </c>
    </row>
    <row r="585" s="338" customFormat="1" ht="34.05" customHeight="1" spans="1:17">
      <c r="A585" s="31">
        <v>581</v>
      </c>
      <c r="B585" s="281" t="s">
        <v>1850</v>
      </c>
      <c r="C585" s="278" t="s">
        <v>40</v>
      </c>
      <c r="D585" s="69" t="s">
        <v>160</v>
      </c>
      <c r="E585" s="33" t="s">
        <v>198</v>
      </c>
      <c r="F585" s="282" t="s">
        <v>1851</v>
      </c>
      <c r="G585" s="356">
        <v>36.7</v>
      </c>
      <c r="H585" s="356">
        <v>36.7</v>
      </c>
      <c r="I585" s="356">
        <v>0</v>
      </c>
      <c r="J585" s="356">
        <v>0</v>
      </c>
      <c r="K585" s="32" t="s">
        <v>1852</v>
      </c>
      <c r="L585" s="96" t="s">
        <v>45</v>
      </c>
      <c r="M585" s="95">
        <v>233</v>
      </c>
      <c r="N585" s="95">
        <v>1211</v>
      </c>
      <c r="O585" s="626">
        <v>2025</v>
      </c>
      <c r="P585" s="45" t="s">
        <v>10</v>
      </c>
      <c r="Q585" s="45" t="s">
        <v>687</v>
      </c>
    </row>
    <row r="586" s="338" customFormat="1" ht="34.05" customHeight="1" spans="1:17">
      <c r="A586" s="31">
        <v>582</v>
      </c>
      <c r="B586" s="32" t="s">
        <v>1853</v>
      </c>
      <c r="C586" s="403" t="s">
        <v>40</v>
      </c>
      <c r="D586" s="69" t="s">
        <v>160</v>
      </c>
      <c r="E586" s="403" t="s">
        <v>1854</v>
      </c>
      <c r="F586" s="32" t="s">
        <v>1855</v>
      </c>
      <c r="G586" s="356">
        <v>59</v>
      </c>
      <c r="H586" s="356">
        <v>59</v>
      </c>
      <c r="I586" s="356">
        <v>0</v>
      </c>
      <c r="J586" s="356">
        <v>0</v>
      </c>
      <c r="K586" s="32" t="s">
        <v>1856</v>
      </c>
      <c r="L586" s="96" t="s">
        <v>45</v>
      </c>
      <c r="M586" s="403">
        <v>7</v>
      </c>
      <c r="N586" s="403">
        <v>25</v>
      </c>
      <c r="O586" s="626">
        <v>2025</v>
      </c>
      <c r="P586" s="45" t="s">
        <v>10</v>
      </c>
      <c r="Q586" s="45" t="s">
        <v>687</v>
      </c>
    </row>
    <row r="587" s="338" customFormat="1" ht="34.05" customHeight="1" spans="1:17">
      <c r="A587" s="31">
        <v>583</v>
      </c>
      <c r="B587" s="32" t="s">
        <v>1857</v>
      </c>
      <c r="C587" s="33" t="s">
        <v>40</v>
      </c>
      <c r="D587" s="69" t="s">
        <v>160</v>
      </c>
      <c r="E587" s="33" t="s">
        <v>202</v>
      </c>
      <c r="F587" s="32" t="s">
        <v>1858</v>
      </c>
      <c r="G587" s="356">
        <v>77.22</v>
      </c>
      <c r="H587" s="356">
        <v>77.22</v>
      </c>
      <c r="I587" s="356">
        <v>0</v>
      </c>
      <c r="J587" s="356">
        <v>0</v>
      </c>
      <c r="K587" s="32" t="s">
        <v>1859</v>
      </c>
      <c r="L587" s="96" t="s">
        <v>45</v>
      </c>
      <c r="M587" s="33">
        <v>117</v>
      </c>
      <c r="N587" s="33">
        <v>585</v>
      </c>
      <c r="O587" s="626">
        <v>2025</v>
      </c>
      <c r="P587" s="45" t="s">
        <v>10</v>
      </c>
      <c r="Q587" s="45" t="s">
        <v>687</v>
      </c>
    </row>
    <row r="588" s="338" customFormat="1" ht="34.05" customHeight="1" spans="1:17">
      <c r="A588" s="31">
        <v>584</v>
      </c>
      <c r="B588" s="32" t="s">
        <v>1860</v>
      </c>
      <c r="C588" s="33" t="s">
        <v>40</v>
      </c>
      <c r="D588" s="69" t="s">
        <v>160</v>
      </c>
      <c r="E588" s="33" t="s">
        <v>202</v>
      </c>
      <c r="F588" s="32" t="s">
        <v>1861</v>
      </c>
      <c r="G588" s="356">
        <v>94</v>
      </c>
      <c r="H588" s="356">
        <v>94</v>
      </c>
      <c r="I588" s="356">
        <v>0</v>
      </c>
      <c r="J588" s="356">
        <v>0</v>
      </c>
      <c r="K588" s="32" t="s">
        <v>1862</v>
      </c>
      <c r="L588" s="32" t="s">
        <v>1863</v>
      </c>
      <c r="M588" s="33">
        <v>320</v>
      </c>
      <c r="N588" s="33">
        <v>1760</v>
      </c>
      <c r="O588" s="626">
        <v>2025</v>
      </c>
      <c r="P588" s="45" t="s">
        <v>10</v>
      </c>
      <c r="Q588" s="45" t="s">
        <v>687</v>
      </c>
    </row>
    <row r="589" s="338" customFormat="1" ht="34.05" customHeight="1" spans="1:17">
      <c r="A589" s="31">
        <v>585</v>
      </c>
      <c r="B589" s="82" t="s">
        <v>1864</v>
      </c>
      <c r="C589" s="33" t="s">
        <v>40</v>
      </c>
      <c r="D589" s="69" t="s">
        <v>160</v>
      </c>
      <c r="E589" s="33" t="s">
        <v>202</v>
      </c>
      <c r="F589" s="32" t="s">
        <v>1865</v>
      </c>
      <c r="G589" s="356">
        <v>54.3</v>
      </c>
      <c r="H589" s="356">
        <v>54.3</v>
      </c>
      <c r="I589" s="356">
        <v>0</v>
      </c>
      <c r="J589" s="356">
        <v>0</v>
      </c>
      <c r="K589" s="32" t="s">
        <v>1866</v>
      </c>
      <c r="L589" s="32" t="s">
        <v>45</v>
      </c>
      <c r="M589" s="33">
        <v>68</v>
      </c>
      <c r="N589" s="33">
        <v>319</v>
      </c>
      <c r="O589" s="626">
        <v>2025</v>
      </c>
      <c r="P589" s="45" t="s">
        <v>10</v>
      </c>
      <c r="Q589" s="45" t="s">
        <v>687</v>
      </c>
    </row>
    <row r="590" s="338" customFormat="1" ht="34.05" customHeight="1" spans="1:17">
      <c r="A590" s="31">
        <v>586</v>
      </c>
      <c r="B590" s="82" t="s">
        <v>1867</v>
      </c>
      <c r="C590" s="33" t="s">
        <v>40</v>
      </c>
      <c r="D590" s="69" t="s">
        <v>160</v>
      </c>
      <c r="E590" s="33" t="s">
        <v>202</v>
      </c>
      <c r="F590" s="32" t="s">
        <v>1868</v>
      </c>
      <c r="G590" s="356">
        <v>26.25</v>
      </c>
      <c r="H590" s="356">
        <v>26.25</v>
      </c>
      <c r="I590" s="356">
        <v>0</v>
      </c>
      <c r="J590" s="356">
        <v>0</v>
      </c>
      <c r="K590" s="32" t="s">
        <v>1869</v>
      </c>
      <c r="L590" s="32" t="s">
        <v>45</v>
      </c>
      <c r="M590" s="33">
        <v>50</v>
      </c>
      <c r="N590" s="33">
        <v>220</v>
      </c>
      <c r="O590" s="626">
        <v>2025</v>
      </c>
      <c r="P590" s="45" t="s">
        <v>10</v>
      </c>
      <c r="Q590" s="45" t="s">
        <v>687</v>
      </c>
    </row>
    <row r="591" s="338" customFormat="1" ht="34.05" customHeight="1" spans="1:17">
      <c r="A591" s="31">
        <v>587</v>
      </c>
      <c r="B591" s="82" t="s">
        <v>1870</v>
      </c>
      <c r="C591" s="33" t="s">
        <v>40</v>
      </c>
      <c r="D591" s="69" t="s">
        <v>160</v>
      </c>
      <c r="E591" s="33" t="s">
        <v>202</v>
      </c>
      <c r="F591" s="32" t="s">
        <v>1871</v>
      </c>
      <c r="G591" s="356">
        <v>15.21</v>
      </c>
      <c r="H591" s="356">
        <v>15.21</v>
      </c>
      <c r="I591" s="356">
        <v>0</v>
      </c>
      <c r="J591" s="356">
        <v>0</v>
      </c>
      <c r="K591" s="32" t="s">
        <v>1872</v>
      </c>
      <c r="L591" s="32" t="s">
        <v>45</v>
      </c>
      <c r="M591" s="403">
        <v>52</v>
      </c>
      <c r="N591" s="403">
        <v>356</v>
      </c>
      <c r="O591" s="626">
        <v>2025</v>
      </c>
      <c r="P591" s="45" t="s">
        <v>10</v>
      </c>
      <c r="Q591" s="45" t="s">
        <v>687</v>
      </c>
    </row>
    <row r="592" s="338" customFormat="1" ht="34.05" customHeight="1" spans="1:17">
      <c r="A592" s="31">
        <v>588</v>
      </c>
      <c r="B592" s="32" t="s">
        <v>1873</v>
      </c>
      <c r="C592" s="33" t="s">
        <v>40</v>
      </c>
      <c r="D592" s="69" t="s">
        <v>160</v>
      </c>
      <c r="E592" s="33" t="s">
        <v>202</v>
      </c>
      <c r="F592" s="32" t="s">
        <v>1874</v>
      </c>
      <c r="G592" s="356">
        <v>27</v>
      </c>
      <c r="H592" s="356">
        <v>27</v>
      </c>
      <c r="I592" s="356">
        <v>0</v>
      </c>
      <c r="J592" s="356">
        <v>0</v>
      </c>
      <c r="K592" s="32" t="s">
        <v>1875</v>
      </c>
      <c r="L592" s="32" t="s">
        <v>45</v>
      </c>
      <c r="M592" s="33">
        <v>50</v>
      </c>
      <c r="N592" s="33">
        <v>220</v>
      </c>
      <c r="O592" s="626">
        <v>2025</v>
      </c>
      <c r="P592" s="45" t="s">
        <v>10</v>
      </c>
      <c r="Q592" s="45" t="s">
        <v>687</v>
      </c>
    </row>
    <row r="593" s="338" customFormat="1" ht="34.05" customHeight="1" spans="1:17">
      <c r="A593" s="31">
        <v>589</v>
      </c>
      <c r="B593" s="32" t="s">
        <v>1876</v>
      </c>
      <c r="C593" s="33" t="s">
        <v>40</v>
      </c>
      <c r="D593" s="69" t="s">
        <v>160</v>
      </c>
      <c r="E593" s="33" t="s">
        <v>202</v>
      </c>
      <c r="F593" s="32" t="s">
        <v>1877</v>
      </c>
      <c r="G593" s="356">
        <v>75</v>
      </c>
      <c r="H593" s="356">
        <v>75</v>
      </c>
      <c r="I593" s="356">
        <v>0</v>
      </c>
      <c r="J593" s="356">
        <v>0</v>
      </c>
      <c r="K593" s="32" t="s">
        <v>1878</v>
      </c>
      <c r="L593" s="32" t="s">
        <v>45</v>
      </c>
      <c r="M593" s="33">
        <v>224</v>
      </c>
      <c r="N593" s="33">
        <v>983</v>
      </c>
      <c r="O593" s="626">
        <v>2025</v>
      </c>
      <c r="P593" s="45" t="s">
        <v>10</v>
      </c>
      <c r="Q593" s="45" t="s">
        <v>687</v>
      </c>
    </row>
    <row r="594" s="338" customFormat="1" ht="34.05" customHeight="1" spans="1:17">
      <c r="A594" s="31">
        <v>590</v>
      </c>
      <c r="B594" s="32" t="s">
        <v>1879</v>
      </c>
      <c r="C594" s="33" t="s">
        <v>40</v>
      </c>
      <c r="D594" s="69" t="s">
        <v>160</v>
      </c>
      <c r="E594" s="33" t="s">
        <v>202</v>
      </c>
      <c r="F594" s="32" t="s">
        <v>1880</v>
      </c>
      <c r="G594" s="356">
        <v>76.25</v>
      </c>
      <c r="H594" s="356">
        <v>76.25</v>
      </c>
      <c r="I594" s="356">
        <v>0</v>
      </c>
      <c r="J594" s="356">
        <v>0</v>
      </c>
      <c r="K594" s="32" t="s">
        <v>1881</v>
      </c>
      <c r="L594" s="32" t="s">
        <v>45</v>
      </c>
      <c r="M594" s="33">
        <v>246</v>
      </c>
      <c r="N594" s="33">
        <v>1585</v>
      </c>
      <c r="O594" s="626">
        <v>2025</v>
      </c>
      <c r="P594" s="45" t="s">
        <v>10</v>
      </c>
      <c r="Q594" s="45" t="s">
        <v>687</v>
      </c>
    </row>
    <row r="595" s="338" customFormat="1" ht="34.95" customHeight="1" spans="1:17">
      <c r="A595" s="31">
        <v>591</v>
      </c>
      <c r="B595" s="32" t="s">
        <v>1882</v>
      </c>
      <c r="C595" s="33" t="s">
        <v>40</v>
      </c>
      <c r="D595" s="69" t="s">
        <v>160</v>
      </c>
      <c r="E595" s="33" t="s">
        <v>202</v>
      </c>
      <c r="F595" s="32" t="s">
        <v>1883</v>
      </c>
      <c r="G595" s="356">
        <v>15.13</v>
      </c>
      <c r="H595" s="356">
        <v>15.13</v>
      </c>
      <c r="I595" s="356">
        <v>0</v>
      </c>
      <c r="J595" s="356">
        <v>0</v>
      </c>
      <c r="K595" s="32" t="s">
        <v>1884</v>
      </c>
      <c r="L595" s="32" t="s">
        <v>45</v>
      </c>
      <c r="M595" s="33">
        <v>89</v>
      </c>
      <c r="N595" s="33">
        <v>574</v>
      </c>
      <c r="O595" s="626">
        <v>2025</v>
      </c>
      <c r="P595" s="45" t="s">
        <v>10</v>
      </c>
      <c r="Q595" s="45" t="s">
        <v>687</v>
      </c>
    </row>
    <row r="596" s="338" customFormat="1" ht="34.95" customHeight="1" spans="1:17">
      <c r="A596" s="31">
        <v>592</v>
      </c>
      <c r="B596" s="32" t="s">
        <v>1885</v>
      </c>
      <c r="C596" s="33" t="s">
        <v>40</v>
      </c>
      <c r="D596" s="69" t="s">
        <v>160</v>
      </c>
      <c r="E596" s="33" t="s">
        <v>202</v>
      </c>
      <c r="F596" s="32" t="s">
        <v>1886</v>
      </c>
      <c r="G596" s="356">
        <v>39.9</v>
      </c>
      <c r="H596" s="356">
        <v>39.9</v>
      </c>
      <c r="I596" s="356">
        <v>0</v>
      </c>
      <c r="J596" s="356">
        <v>0</v>
      </c>
      <c r="K596" s="32" t="s">
        <v>1887</v>
      </c>
      <c r="L596" s="32" t="s">
        <v>45</v>
      </c>
      <c r="M596" s="33">
        <v>89</v>
      </c>
      <c r="N596" s="33">
        <v>574</v>
      </c>
      <c r="O596" s="626">
        <v>2025</v>
      </c>
      <c r="P596" s="45" t="s">
        <v>10</v>
      </c>
      <c r="Q596" s="45" t="s">
        <v>687</v>
      </c>
    </row>
    <row r="597" s="338" customFormat="1" ht="34.95" customHeight="1" spans="1:17">
      <c r="A597" s="31">
        <v>593</v>
      </c>
      <c r="B597" s="74" t="s">
        <v>1888</v>
      </c>
      <c r="C597" s="364" t="s">
        <v>40</v>
      </c>
      <c r="D597" s="69" t="s">
        <v>160</v>
      </c>
      <c r="E597" s="364" t="s">
        <v>216</v>
      </c>
      <c r="F597" s="75" t="s">
        <v>1889</v>
      </c>
      <c r="G597" s="356">
        <v>23.4</v>
      </c>
      <c r="H597" s="356">
        <v>23.4</v>
      </c>
      <c r="I597" s="356">
        <v>0</v>
      </c>
      <c r="J597" s="356">
        <v>0</v>
      </c>
      <c r="K597" s="75" t="s">
        <v>1051</v>
      </c>
      <c r="L597" s="32" t="s">
        <v>45</v>
      </c>
      <c r="M597" s="364">
        <v>137</v>
      </c>
      <c r="N597" s="364">
        <v>529</v>
      </c>
      <c r="O597" s="626">
        <v>2025</v>
      </c>
      <c r="P597" s="45" t="s">
        <v>10</v>
      </c>
      <c r="Q597" s="45" t="s">
        <v>687</v>
      </c>
    </row>
    <row r="598" s="338" customFormat="1" ht="34.95" customHeight="1" spans="1:17">
      <c r="A598" s="31">
        <v>594</v>
      </c>
      <c r="B598" s="74" t="s">
        <v>1890</v>
      </c>
      <c r="C598" s="364" t="s">
        <v>40</v>
      </c>
      <c r="D598" s="69" t="s">
        <v>160</v>
      </c>
      <c r="E598" s="364" t="s">
        <v>216</v>
      </c>
      <c r="F598" s="75" t="s">
        <v>1891</v>
      </c>
      <c r="G598" s="356">
        <v>27</v>
      </c>
      <c r="H598" s="356">
        <v>27</v>
      </c>
      <c r="I598" s="356">
        <v>0</v>
      </c>
      <c r="J598" s="356">
        <v>0</v>
      </c>
      <c r="K598" s="75" t="s">
        <v>769</v>
      </c>
      <c r="L598" s="32" t="s">
        <v>45</v>
      </c>
      <c r="M598" s="364">
        <v>104</v>
      </c>
      <c r="N598" s="364">
        <v>431</v>
      </c>
      <c r="O598" s="626">
        <v>2025</v>
      </c>
      <c r="P598" s="45" t="s">
        <v>10</v>
      </c>
      <c r="Q598" s="45" t="s">
        <v>687</v>
      </c>
    </row>
    <row r="599" s="338" customFormat="1" ht="34.95" customHeight="1" spans="1:17">
      <c r="A599" s="31">
        <v>595</v>
      </c>
      <c r="B599" s="32" t="s">
        <v>1892</v>
      </c>
      <c r="C599" s="33" t="s">
        <v>40</v>
      </c>
      <c r="D599" s="69" t="s">
        <v>160</v>
      </c>
      <c r="E599" s="33" t="s">
        <v>216</v>
      </c>
      <c r="F599" s="75" t="s">
        <v>1893</v>
      </c>
      <c r="G599" s="356">
        <v>49.5</v>
      </c>
      <c r="H599" s="356">
        <v>49.5</v>
      </c>
      <c r="I599" s="356">
        <v>0</v>
      </c>
      <c r="J599" s="356">
        <v>0</v>
      </c>
      <c r="K599" s="32" t="s">
        <v>1107</v>
      </c>
      <c r="L599" s="32" t="s">
        <v>45</v>
      </c>
      <c r="M599" s="33">
        <v>593</v>
      </c>
      <c r="N599" s="33">
        <v>2387</v>
      </c>
      <c r="O599" s="626">
        <v>2025</v>
      </c>
      <c r="P599" s="45" t="s">
        <v>10</v>
      </c>
      <c r="Q599" s="45" t="s">
        <v>687</v>
      </c>
    </row>
    <row r="600" s="338" customFormat="1" ht="34.95" customHeight="1" spans="1:17">
      <c r="A600" s="31">
        <v>596</v>
      </c>
      <c r="B600" s="74" t="s">
        <v>1894</v>
      </c>
      <c r="C600" s="629" t="s">
        <v>40</v>
      </c>
      <c r="D600" s="69" t="s">
        <v>160</v>
      </c>
      <c r="E600" s="33" t="s">
        <v>216</v>
      </c>
      <c r="F600" s="75" t="s">
        <v>1895</v>
      </c>
      <c r="G600" s="356">
        <v>22.5</v>
      </c>
      <c r="H600" s="356">
        <v>22.5</v>
      </c>
      <c r="I600" s="356">
        <v>0</v>
      </c>
      <c r="J600" s="356">
        <v>0</v>
      </c>
      <c r="K600" s="75" t="s">
        <v>769</v>
      </c>
      <c r="L600" s="32" t="s">
        <v>45</v>
      </c>
      <c r="M600" s="94">
        <v>52</v>
      </c>
      <c r="N600" s="94">
        <v>221</v>
      </c>
      <c r="O600" s="626">
        <v>2025</v>
      </c>
      <c r="P600" s="45" t="s">
        <v>10</v>
      </c>
      <c r="Q600" s="45" t="s">
        <v>687</v>
      </c>
    </row>
    <row r="601" s="338" customFormat="1" ht="39" customHeight="1" spans="1:17">
      <c r="A601" s="31">
        <v>597</v>
      </c>
      <c r="B601" s="74" t="s">
        <v>1896</v>
      </c>
      <c r="C601" s="629" t="s">
        <v>40</v>
      </c>
      <c r="D601" s="69" t="s">
        <v>160</v>
      </c>
      <c r="E601" s="33" t="s">
        <v>216</v>
      </c>
      <c r="F601" s="75" t="s">
        <v>1897</v>
      </c>
      <c r="G601" s="356">
        <v>51.2</v>
      </c>
      <c r="H601" s="356">
        <v>51.2</v>
      </c>
      <c r="I601" s="356">
        <v>0</v>
      </c>
      <c r="J601" s="356">
        <v>0</v>
      </c>
      <c r="K601" s="75" t="s">
        <v>1898</v>
      </c>
      <c r="L601" s="32" t="s">
        <v>45</v>
      </c>
      <c r="M601" s="94">
        <v>52</v>
      </c>
      <c r="N601" s="94">
        <v>221</v>
      </c>
      <c r="O601" s="626">
        <v>2025</v>
      </c>
      <c r="P601" s="45" t="s">
        <v>10</v>
      </c>
      <c r="Q601" s="45" t="s">
        <v>687</v>
      </c>
    </row>
    <row r="602" s="338" customFormat="1" ht="39" customHeight="1" spans="1:17">
      <c r="A602" s="31">
        <v>598</v>
      </c>
      <c r="B602" s="53" t="s">
        <v>1899</v>
      </c>
      <c r="C602" s="629" t="s">
        <v>40</v>
      </c>
      <c r="D602" s="69" t="s">
        <v>160</v>
      </c>
      <c r="E602" s="33" t="s">
        <v>216</v>
      </c>
      <c r="F602" s="53" t="s">
        <v>1900</v>
      </c>
      <c r="G602" s="356">
        <v>57.8</v>
      </c>
      <c r="H602" s="356">
        <v>57.8</v>
      </c>
      <c r="I602" s="356">
        <v>0</v>
      </c>
      <c r="J602" s="356">
        <v>0</v>
      </c>
      <c r="K602" s="75" t="s">
        <v>1901</v>
      </c>
      <c r="L602" s="32" t="s">
        <v>45</v>
      </c>
      <c r="M602" s="55">
        <v>137</v>
      </c>
      <c r="N602" s="55">
        <v>529</v>
      </c>
      <c r="O602" s="626">
        <v>2025</v>
      </c>
      <c r="P602" s="45" t="s">
        <v>10</v>
      </c>
      <c r="Q602" s="45" t="s">
        <v>687</v>
      </c>
    </row>
    <row r="603" s="338" customFormat="1" ht="34.95" customHeight="1" spans="1:17">
      <c r="A603" s="31">
        <v>599</v>
      </c>
      <c r="B603" s="53" t="s">
        <v>1902</v>
      </c>
      <c r="C603" s="629" t="s">
        <v>40</v>
      </c>
      <c r="D603" s="69" t="s">
        <v>160</v>
      </c>
      <c r="E603" s="33" t="s">
        <v>216</v>
      </c>
      <c r="F603" s="53" t="s">
        <v>1903</v>
      </c>
      <c r="G603" s="356">
        <v>27</v>
      </c>
      <c r="H603" s="356">
        <v>27</v>
      </c>
      <c r="I603" s="356">
        <v>0</v>
      </c>
      <c r="J603" s="356">
        <v>0</v>
      </c>
      <c r="K603" s="53" t="s">
        <v>725</v>
      </c>
      <c r="L603" s="32" t="s">
        <v>45</v>
      </c>
      <c r="M603" s="55">
        <v>137</v>
      </c>
      <c r="N603" s="55">
        <v>529</v>
      </c>
      <c r="O603" s="626">
        <v>2025</v>
      </c>
      <c r="P603" s="45" t="s">
        <v>10</v>
      </c>
      <c r="Q603" s="45" t="s">
        <v>687</v>
      </c>
    </row>
    <row r="604" s="338" customFormat="1" ht="34.95" customHeight="1" spans="1:17">
      <c r="A604" s="31">
        <v>600</v>
      </c>
      <c r="B604" s="32" t="s">
        <v>1904</v>
      </c>
      <c r="C604" s="403" t="s">
        <v>40</v>
      </c>
      <c r="D604" s="69" t="s">
        <v>160</v>
      </c>
      <c r="E604" s="403" t="s">
        <v>227</v>
      </c>
      <c r="F604" s="32" t="s">
        <v>1905</v>
      </c>
      <c r="G604" s="356">
        <v>24.3</v>
      </c>
      <c r="H604" s="356">
        <v>24.3</v>
      </c>
      <c r="I604" s="356">
        <v>0</v>
      </c>
      <c r="J604" s="356">
        <v>0</v>
      </c>
      <c r="K604" s="32" t="s">
        <v>872</v>
      </c>
      <c r="L604" s="32" t="s">
        <v>45</v>
      </c>
      <c r="M604" s="95">
        <v>90</v>
      </c>
      <c r="N604" s="95">
        <v>360</v>
      </c>
      <c r="O604" s="626">
        <v>2025</v>
      </c>
      <c r="P604" s="45" t="s">
        <v>10</v>
      </c>
      <c r="Q604" s="45" t="s">
        <v>687</v>
      </c>
    </row>
    <row r="605" s="338" customFormat="1" ht="34.95" customHeight="1" spans="1:17">
      <c r="A605" s="31">
        <v>601</v>
      </c>
      <c r="B605" s="32" t="s">
        <v>1906</v>
      </c>
      <c r="C605" s="33" t="s">
        <v>40</v>
      </c>
      <c r="D605" s="69" t="s">
        <v>160</v>
      </c>
      <c r="E605" s="33" t="s">
        <v>227</v>
      </c>
      <c r="F605" s="32" t="s">
        <v>1907</v>
      </c>
      <c r="G605" s="356">
        <v>32.83</v>
      </c>
      <c r="H605" s="356">
        <v>32.83</v>
      </c>
      <c r="I605" s="356">
        <v>0</v>
      </c>
      <c r="J605" s="356">
        <v>0</v>
      </c>
      <c r="K605" s="32" t="s">
        <v>1908</v>
      </c>
      <c r="L605" s="32" t="s">
        <v>45</v>
      </c>
      <c r="M605" s="95">
        <v>70</v>
      </c>
      <c r="N605" s="95">
        <v>285</v>
      </c>
      <c r="O605" s="626">
        <v>2025</v>
      </c>
      <c r="P605" s="45" t="s">
        <v>10</v>
      </c>
      <c r="Q605" s="45" t="s">
        <v>687</v>
      </c>
    </row>
    <row r="606" s="338" customFormat="1" ht="42" customHeight="1" spans="1:17">
      <c r="A606" s="31">
        <v>602</v>
      </c>
      <c r="B606" s="32" t="s">
        <v>1909</v>
      </c>
      <c r="C606" s="630" t="s">
        <v>40</v>
      </c>
      <c r="D606" s="69" t="s">
        <v>160</v>
      </c>
      <c r="E606" s="630" t="s">
        <v>227</v>
      </c>
      <c r="F606" s="589" t="s">
        <v>1910</v>
      </c>
      <c r="G606" s="356">
        <v>17.8</v>
      </c>
      <c r="H606" s="356">
        <v>17.8</v>
      </c>
      <c r="I606" s="356">
        <v>0</v>
      </c>
      <c r="J606" s="356">
        <v>0</v>
      </c>
      <c r="K606" s="589" t="s">
        <v>1911</v>
      </c>
      <c r="L606" s="32" t="s">
        <v>45</v>
      </c>
      <c r="M606" s="630">
        <v>72</v>
      </c>
      <c r="N606" s="630">
        <v>260</v>
      </c>
      <c r="O606" s="626">
        <v>2025</v>
      </c>
      <c r="P606" s="45" t="s">
        <v>10</v>
      </c>
      <c r="Q606" s="45" t="s">
        <v>687</v>
      </c>
    </row>
    <row r="607" s="338" customFormat="1" ht="37.05" customHeight="1" spans="1:17">
      <c r="A607" s="31">
        <v>603</v>
      </c>
      <c r="B607" s="589" t="s">
        <v>1912</v>
      </c>
      <c r="C607" s="290" t="s">
        <v>40</v>
      </c>
      <c r="D607" s="69" t="s">
        <v>160</v>
      </c>
      <c r="E607" s="290" t="s">
        <v>227</v>
      </c>
      <c r="F607" s="589" t="s">
        <v>1913</v>
      </c>
      <c r="G607" s="356">
        <v>78</v>
      </c>
      <c r="H607" s="356">
        <v>78</v>
      </c>
      <c r="I607" s="356">
        <v>0</v>
      </c>
      <c r="J607" s="356">
        <v>0</v>
      </c>
      <c r="K607" s="75" t="s">
        <v>1914</v>
      </c>
      <c r="L607" s="32" t="s">
        <v>45</v>
      </c>
      <c r="M607" s="290">
        <v>104</v>
      </c>
      <c r="N607" s="290">
        <v>431</v>
      </c>
      <c r="O607" s="626">
        <v>2025</v>
      </c>
      <c r="P607" s="45" t="s">
        <v>10</v>
      </c>
      <c r="Q607" s="45" t="s">
        <v>687</v>
      </c>
    </row>
    <row r="608" s="338" customFormat="1" ht="45" customHeight="1" spans="1:17">
      <c r="A608" s="31">
        <v>604</v>
      </c>
      <c r="B608" s="589" t="s">
        <v>1915</v>
      </c>
      <c r="C608" s="79" t="s">
        <v>40</v>
      </c>
      <c r="D608" s="69" t="s">
        <v>160</v>
      </c>
      <c r="E608" s="290" t="s">
        <v>227</v>
      </c>
      <c r="F608" s="589" t="s">
        <v>1916</v>
      </c>
      <c r="G608" s="356">
        <v>42</v>
      </c>
      <c r="H608" s="356">
        <v>42</v>
      </c>
      <c r="I608" s="356">
        <v>0</v>
      </c>
      <c r="J608" s="356">
        <v>0</v>
      </c>
      <c r="K608" s="75" t="s">
        <v>1917</v>
      </c>
      <c r="L608" s="32" t="s">
        <v>45</v>
      </c>
      <c r="M608" s="79">
        <v>125</v>
      </c>
      <c r="N608" s="79">
        <v>510</v>
      </c>
      <c r="O608" s="626">
        <v>2025</v>
      </c>
      <c r="P608" s="45" t="s">
        <v>10</v>
      </c>
      <c r="Q608" s="45" t="s">
        <v>687</v>
      </c>
    </row>
    <row r="609" s="338" customFormat="1" ht="40.95" customHeight="1" spans="1:17">
      <c r="A609" s="31">
        <v>605</v>
      </c>
      <c r="B609" s="589" t="s">
        <v>1918</v>
      </c>
      <c r="C609" s="630" t="s">
        <v>40</v>
      </c>
      <c r="D609" s="69" t="s">
        <v>160</v>
      </c>
      <c r="E609" s="290" t="s">
        <v>227</v>
      </c>
      <c r="F609" s="589" t="s">
        <v>1919</v>
      </c>
      <c r="G609" s="356">
        <v>90</v>
      </c>
      <c r="H609" s="356">
        <v>90</v>
      </c>
      <c r="I609" s="356">
        <v>0</v>
      </c>
      <c r="J609" s="356">
        <v>0</v>
      </c>
      <c r="K609" s="75" t="s">
        <v>1920</v>
      </c>
      <c r="L609" s="32" t="s">
        <v>45</v>
      </c>
      <c r="M609" s="630">
        <v>98</v>
      </c>
      <c r="N609" s="630">
        <v>392</v>
      </c>
      <c r="O609" s="626">
        <v>2025</v>
      </c>
      <c r="P609" s="45" t="s">
        <v>10</v>
      </c>
      <c r="Q609" s="45" t="s">
        <v>687</v>
      </c>
    </row>
    <row r="610" s="338" customFormat="1" ht="34.95" customHeight="1" spans="1:17">
      <c r="A610" s="31">
        <v>606</v>
      </c>
      <c r="B610" s="32" t="s">
        <v>1921</v>
      </c>
      <c r="C610" s="630" t="s">
        <v>40</v>
      </c>
      <c r="D610" s="69" t="s">
        <v>160</v>
      </c>
      <c r="E610" s="290" t="s">
        <v>227</v>
      </c>
      <c r="F610" s="589" t="s">
        <v>1922</v>
      </c>
      <c r="G610" s="356">
        <v>41</v>
      </c>
      <c r="H610" s="356">
        <v>41</v>
      </c>
      <c r="I610" s="356">
        <v>0</v>
      </c>
      <c r="J610" s="356">
        <v>0</v>
      </c>
      <c r="K610" s="75" t="s">
        <v>1923</v>
      </c>
      <c r="L610" s="32" t="s">
        <v>45</v>
      </c>
      <c r="M610" s="630">
        <v>56</v>
      </c>
      <c r="N610" s="630">
        <v>224</v>
      </c>
      <c r="O610" s="626">
        <v>2025</v>
      </c>
      <c r="P610" s="45" t="s">
        <v>10</v>
      </c>
      <c r="Q610" s="45" t="s">
        <v>687</v>
      </c>
    </row>
    <row r="611" s="338" customFormat="1" ht="34.95" customHeight="1" spans="1:17">
      <c r="A611" s="31">
        <v>607</v>
      </c>
      <c r="B611" s="32" t="s">
        <v>1924</v>
      </c>
      <c r="C611" s="33" t="s">
        <v>40</v>
      </c>
      <c r="D611" s="69" t="s">
        <v>160</v>
      </c>
      <c r="E611" s="33" t="s">
        <v>1925</v>
      </c>
      <c r="F611" s="32" t="s">
        <v>1926</v>
      </c>
      <c r="G611" s="356">
        <v>23.8</v>
      </c>
      <c r="H611" s="356">
        <v>23.8</v>
      </c>
      <c r="I611" s="356">
        <v>0</v>
      </c>
      <c r="J611" s="356">
        <v>0</v>
      </c>
      <c r="K611" s="75" t="s">
        <v>1927</v>
      </c>
      <c r="L611" s="32" t="s">
        <v>45</v>
      </c>
      <c r="M611" s="94">
        <v>132</v>
      </c>
      <c r="N611" s="94">
        <v>552</v>
      </c>
      <c r="O611" s="626">
        <v>2025</v>
      </c>
      <c r="P611" s="45" t="s">
        <v>10</v>
      </c>
      <c r="Q611" s="45" t="s">
        <v>687</v>
      </c>
    </row>
    <row r="612" s="338" customFormat="1" ht="34.95" customHeight="1" spans="1:17">
      <c r="A612" s="31">
        <v>608</v>
      </c>
      <c r="B612" s="32" t="s">
        <v>1928</v>
      </c>
      <c r="C612" s="33" t="s">
        <v>40</v>
      </c>
      <c r="D612" s="69" t="s">
        <v>160</v>
      </c>
      <c r="E612" s="33" t="s">
        <v>1925</v>
      </c>
      <c r="F612" s="32" t="s">
        <v>1929</v>
      </c>
      <c r="G612" s="356">
        <v>29</v>
      </c>
      <c r="H612" s="356">
        <v>29</v>
      </c>
      <c r="I612" s="356">
        <v>0</v>
      </c>
      <c r="J612" s="356">
        <v>0</v>
      </c>
      <c r="K612" s="75" t="s">
        <v>1417</v>
      </c>
      <c r="L612" s="32" t="s">
        <v>45</v>
      </c>
      <c r="M612" s="94">
        <v>356</v>
      </c>
      <c r="N612" s="94">
        <v>1260</v>
      </c>
      <c r="O612" s="626">
        <v>2025</v>
      </c>
      <c r="P612" s="45" t="s">
        <v>10</v>
      </c>
      <c r="Q612" s="45" t="s">
        <v>687</v>
      </c>
    </row>
    <row r="613" s="338" customFormat="1" ht="34.95" customHeight="1" spans="1:17">
      <c r="A613" s="31">
        <v>609</v>
      </c>
      <c r="B613" s="32" t="s">
        <v>1930</v>
      </c>
      <c r="C613" s="33" t="s">
        <v>40</v>
      </c>
      <c r="D613" s="69" t="s">
        <v>160</v>
      </c>
      <c r="E613" s="33" t="s">
        <v>1925</v>
      </c>
      <c r="F613" s="32" t="s">
        <v>1931</v>
      </c>
      <c r="G613" s="356">
        <v>28.8</v>
      </c>
      <c r="H613" s="356">
        <v>28.8</v>
      </c>
      <c r="I613" s="356">
        <v>0</v>
      </c>
      <c r="J613" s="356">
        <v>0</v>
      </c>
      <c r="K613" s="75" t="s">
        <v>1932</v>
      </c>
      <c r="L613" s="32" t="s">
        <v>45</v>
      </c>
      <c r="M613" s="94">
        <v>132</v>
      </c>
      <c r="N613" s="94">
        <v>552</v>
      </c>
      <c r="O613" s="626">
        <v>2025</v>
      </c>
      <c r="P613" s="45" t="s">
        <v>10</v>
      </c>
      <c r="Q613" s="45" t="s">
        <v>687</v>
      </c>
    </row>
    <row r="614" s="338" customFormat="1" ht="34.95" customHeight="1" spans="1:17">
      <c r="A614" s="31">
        <v>610</v>
      </c>
      <c r="B614" s="32" t="s">
        <v>1933</v>
      </c>
      <c r="C614" s="33" t="s">
        <v>40</v>
      </c>
      <c r="D614" s="69" t="s">
        <v>160</v>
      </c>
      <c r="E614" s="33" t="s">
        <v>1925</v>
      </c>
      <c r="F614" s="32" t="s">
        <v>1934</v>
      </c>
      <c r="G614" s="356">
        <v>17</v>
      </c>
      <c r="H614" s="356">
        <v>17</v>
      </c>
      <c r="I614" s="356">
        <v>0</v>
      </c>
      <c r="J614" s="356">
        <v>0</v>
      </c>
      <c r="K614" s="32" t="s">
        <v>860</v>
      </c>
      <c r="L614" s="32" t="s">
        <v>45</v>
      </c>
      <c r="M614" s="94">
        <v>62</v>
      </c>
      <c r="N614" s="94">
        <v>189</v>
      </c>
      <c r="O614" s="626">
        <v>2025</v>
      </c>
      <c r="P614" s="45" t="s">
        <v>10</v>
      </c>
      <c r="Q614" s="45" t="s">
        <v>687</v>
      </c>
    </row>
    <row r="615" s="338" customFormat="1" ht="34.95" customHeight="1" spans="1:17">
      <c r="A615" s="31">
        <v>611</v>
      </c>
      <c r="B615" s="32" t="s">
        <v>1935</v>
      </c>
      <c r="C615" s="33" t="s">
        <v>40</v>
      </c>
      <c r="D615" s="69" t="s">
        <v>160</v>
      </c>
      <c r="E615" s="33" t="s">
        <v>234</v>
      </c>
      <c r="F615" s="32" t="s">
        <v>1936</v>
      </c>
      <c r="G615" s="356">
        <v>38.7</v>
      </c>
      <c r="H615" s="356">
        <v>38.7</v>
      </c>
      <c r="I615" s="356">
        <v>0</v>
      </c>
      <c r="J615" s="356">
        <v>0</v>
      </c>
      <c r="K615" s="32" t="s">
        <v>1937</v>
      </c>
      <c r="L615" s="32" t="s">
        <v>45</v>
      </c>
      <c r="M615" s="33">
        <v>200</v>
      </c>
      <c r="N615" s="33">
        <v>800</v>
      </c>
      <c r="O615" s="626">
        <v>2025</v>
      </c>
      <c r="P615" s="45" t="s">
        <v>10</v>
      </c>
      <c r="Q615" s="45" t="s">
        <v>687</v>
      </c>
    </row>
    <row r="616" s="338" customFormat="1" ht="34.95" customHeight="1" spans="1:17">
      <c r="A616" s="31">
        <v>612</v>
      </c>
      <c r="B616" s="97" t="s">
        <v>1938</v>
      </c>
      <c r="C616" s="33" t="s">
        <v>40</v>
      </c>
      <c r="D616" s="69" t="s">
        <v>160</v>
      </c>
      <c r="E616" s="33" t="s">
        <v>234</v>
      </c>
      <c r="F616" s="32" t="s">
        <v>1939</v>
      </c>
      <c r="G616" s="356">
        <v>21</v>
      </c>
      <c r="H616" s="356">
        <v>21</v>
      </c>
      <c r="I616" s="356">
        <v>0</v>
      </c>
      <c r="J616" s="356">
        <v>0</v>
      </c>
      <c r="K616" s="32" t="s">
        <v>1940</v>
      </c>
      <c r="L616" s="32" t="s">
        <v>45</v>
      </c>
      <c r="M616" s="33">
        <v>80</v>
      </c>
      <c r="N616" s="33">
        <v>320</v>
      </c>
      <c r="O616" s="626">
        <v>2025</v>
      </c>
      <c r="P616" s="45" t="s">
        <v>10</v>
      </c>
      <c r="Q616" s="45" t="s">
        <v>687</v>
      </c>
    </row>
    <row r="617" s="338" customFormat="1" ht="34.95" customHeight="1" spans="1:17">
      <c r="A617" s="31">
        <v>613</v>
      </c>
      <c r="B617" s="97" t="s">
        <v>1941</v>
      </c>
      <c r="C617" s="33" t="s">
        <v>40</v>
      </c>
      <c r="D617" s="69" t="s">
        <v>160</v>
      </c>
      <c r="E617" s="33" t="s">
        <v>234</v>
      </c>
      <c r="F617" s="32" t="s">
        <v>1942</v>
      </c>
      <c r="G617" s="356">
        <v>24</v>
      </c>
      <c r="H617" s="356">
        <v>24</v>
      </c>
      <c r="I617" s="356">
        <v>0</v>
      </c>
      <c r="J617" s="356">
        <v>0</v>
      </c>
      <c r="K617" s="32" t="s">
        <v>1943</v>
      </c>
      <c r="L617" s="32" t="s">
        <v>45</v>
      </c>
      <c r="M617" s="33">
        <v>60</v>
      </c>
      <c r="N617" s="33">
        <v>240</v>
      </c>
      <c r="O617" s="626">
        <v>2025</v>
      </c>
      <c r="P617" s="45" t="s">
        <v>10</v>
      </c>
      <c r="Q617" s="45" t="s">
        <v>687</v>
      </c>
    </row>
    <row r="618" s="338" customFormat="1" ht="34.95" customHeight="1" spans="1:17">
      <c r="A618" s="31">
        <v>614</v>
      </c>
      <c r="B618" s="32" t="s">
        <v>1944</v>
      </c>
      <c r="C618" s="33" t="s">
        <v>40</v>
      </c>
      <c r="D618" s="69" t="s">
        <v>160</v>
      </c>
      <c r="E618" s="33" t="s">
        <v>234</v>
      </c>
      <c r="F618" s="32" t="s">
        <v>1945</v>
      </c>
      <c r="G618" s="356">
        <v>54</v>
      </c>
      <c r="H618" s="356">
        <v>54</v>
      </c>
      <c r="I618" s="356">
        <v>0</v>
      </c>
      <c r="J618" s="356">
        <v>0</v>
      </c>
      <c r="K618" s="32" t="s">
        <v>1946</v>
      </c>
      <c r="L618" s="32" t="s">
        <v>45</v>
      </c>
      <c r="M618" s="33">
        <v>170</v>
      </c>
      <c r="N618" s="33">
        <v>680</v>
      </c>
      <c r="O618" s="626">
        <v>2025</v>
      </c>
      <c r="P618" s="45" t="s">
        <v>10</v>
      </c>
      <c r="Q618" s="45" t="s">
        <v>687</v>
      </c>
    </row>
    <row r="619" s="338" customFormat="1" ht="34.95" customHeight="1" spans="1:17">
      <c r="A619" s="31">
        <v>615</v>
      </c>
      <c r="B619" s="365" t="s">
        <v>1947</v>
      </c>
      <c r="C619" s="366" t="s">
        <v>40</v>
      </c>
      <c r="D619" s="69" t="s">
        <v>160</v>
      </c>
      <c r="E619" s="367" t="s">
        <v>244</v>
      </c>
      <c r="F619" s="368" t="s">
        <v>1948</v>
      </c>
      <c r="G619" s="356">
        <v>42.4</v>
      </c>
      <c r="H619" s="356">
        <v>42.4</v>
      </c>
      <c r="I619" s="356">
        <v>0</v>
      </c>
      <c r="J619" s="356">
        <v>0</v>
      </c>
      <c r="K619" s="382" t="s">
        <v>971</v>
      </c>
      <c r="L619" s="32" t="s">
        <v>45</v>
      </c>
      <c r="M619" s="383">
        <v>90</v>
      </c>
      <c r="N619" s="383">
        <v>360</v>
      </c>
      <c r="O619" s="626">
        <v>2025</v>
      </c>
      <c r="P619" s="45" t="s">
        <v>10</v>
      </c>
      <c r="Q619" s="45" t="s">
        <v>687</v>
      </c>
    </row>
    <row r="620" s="338" customFormat="1" ht="34.95" customHeight="1" spans="1:17">
      <c r="A620" s="31">
        <v>616</v>
      </c>
      <c r="B620" s="32" t="s">
        <v>1949</v>
      </c>
      <c r="C620" s="33" t="s">
        <v>40</v>
      </c>
      <c r="D620" s="390" t="s">
        <v>626</v>
      </c>
      <c r="E620" s="33" t="s">
        <v>698</v>
      </c>
      <c r="F620" s="85" t="s">
        <v>1950</v>
      </c>
      <c r="G620" s="356">
        <v>27</v>
      </c>
      <c r="H620" s="356">
        <v>27</v>
      </c>
      <c r="I620" s="356">
        <v>0</v>
      </c>
      <c r="J620" s="356">
        <v>0</v>
      </c>
      <c r="K620" s="471" t="s">
        <v>1951</v>
      </c>
      <c r="L620" s="32" t="s">
        <v>164</v>
      </c>
      <c r="M620" s="95">
        <v>90</v>
      </c>
      <c r="N620" s="95">
        <v>280</v>
      </c>
      <c r="O620" s="403">
        <v>2025</v>
      </c>
      <c r="P620" s="45" t="s">
        <v>10</v>
      </c>
      <c r="Q620" s="45" t="s">
        <v>1952</v>
      </c>
    </row>
    <row r="621" s="338" customFormat="1" ht="34.95" customHeight="1" spans="1:17">
      <c r="A621" s="31">
        <v>617</v>
      </c>
      <c r="B621" s="631" t="s">
        <v>1953</v>
      </c>
      <c r="C621" s="33" t="s">
        <v>40</v>
      </c>
      <c r="D621" s="390" t="s">
        <v>626</v>
      </c>
      <c r="E621" s="632" t="s">
        <v>639</v>
      </c>
      <c r="F621" s="631" t="s">
        <v>1954</v>
      </c>
      <c r="G621" s="356">
        <v>27</v>
      </c>
      <c r="H621" s="356">
        <v>27</v>
      </c>
      <c r="I621" s="356">
        <v>0</v>
      </c>
      <c r="J621" s="356">
        <v>0</v>
      </c>
      <c r="K621" s="631" t="s">
        <v>1955</v>
      </c>
      <c r="L621" s="631" t="s">
        <v>1956</v>
      </c>
      <c r="M621" s="632">
        <v>106</v>
      </c>
      <c r="N621" s="632">
        <v>450</v>
      </c>
      <c r="O621" s="632">
        <v>2025</v>
      </c>
      <c r="P621" s="45" t="s">
        <v>10</v>
      </c>
      <c r="Q621" s="45" t="s">
        <v>1952</v>
      </c>
    </row>
    <row r="622" s="338" customFormat="1" ht="34.95" customHeight="1" spans="1:17">
      <c r="A622" s="31">
        <v>618</v>
      </c>
      <c r="B622" s="631" t="s">
        <v>1957</v>
      </c>
      <c r="C622" s="33" t="s">
        <v>40</v>
      </c>
      <c r="D622" s="390" t="s">
        <v>626</v>
      </c>
      <c r="E622" s="632" t="s">
        <v>639</v>
      </c>
      <c r="F622" s="631" t="s">
        <v>1958</v>
      </c>
      <c r="G622" s="356">
        <v>33</v>
      </c>
      <c r="H622" s="356">
        <v>33</v>
      </c>
      <c r="I622" s="356">
        <v>0</v>
      </c>
      <c r="J622" s="356">
        <v>0</v>
      </c>
      <c r="K622" s="631" t="s">
        <v>1955</v>
      </c>
      <c r="L622" s="631" t="s">
        <v>1956</v>
      </c>
      <c r="M622" s="403">
        <v>156</v>
      </c>
      <c r="N622" s="403">
        <v>620</v>
      </c>
      <c r="O622" s="403">
        <v>20255</v>
      </c>
      <c r="P622" s="45" t="s">
        <v>10</v>
      </c>
      <c r="Q622" s="45" t="s">
        <v>1952</v>
      </c>
    </row>
    <row r="623" s="338" customFormat="1" ht="34.95" customHeight="1" spans="1:17">
      <c r="A623" s="31">
        <v>619</v>
      </c>
      <c r="B623" s="633" t="s">
        <v>1959</v>
      </c>
      <c r="C623" s="212" t="s">
        <v>1960</v>
      </c>
      <c r="D623" s="390" t="s">
        <v>626</v>
      </c>
      <c r="E623" s="634" t="s">
        <v>639</v>
      </c>
      <c r="F623" s="633" t="s">
        <v>1961</v>
      </c>
      <c r="G623" s="356">
        <v>10</v>
      </c>
      <c r="H623" s="356">
        <v>10</v>
      </c>
      <c r="I623" s="356">
        <v>0</v>
      </c>
      <c r="J623" s="356">
        <v>0</v>
      </c>
      <c r="K623" s="633" t="s">
        <v>1955</v>
      </c>
      <c r="L623" s="633" t="s">
        <v>1956</v>
      </c>
      <c r="M623" s="625">
        <v>230</v>
      </c>
      <c r="N623" s="625">
        <v>756</v>
      </c>
      <c r="O623" s="625">
        <v>2025</v>
      </c>
      <c r="P623" s="45" t="s">
        <v>10</v>
      </c>
      <c r="Q623" s="45" t="s">
        <v>1952</v>
      </c>
    </row>
    <row r="624" s="338" customFormat="1" ht="34.95" customHeight="1" spans="1:17">
      <c r="A624" s="31">
        <v>620</v>
      </c>
      <c r="B624" s="635" t="s">
        <v>1962</v>
      </c>
      <c r="C624" s="636" t="s">
        <v>40</v>
      </c>
      <c r="D624" s="390" t="s">
        <v>626</v>
      </c>
      <c r="E624" s="637" t="s">
        <v>639</v>
      </c>
      <c r="F624" s="635" t="s">
        <v>1963</v>
      </c>
      <c r="G624" s="356">
        <v>19</v>
      </c>
      <c r="H624" s="356">
        <v>19</v>
      </c>
      <c r="I624" s="356">
        <v>0</v>
      </c>
      <c r="J624" s="356">
        <v>0</v>
      </c>
      <c r="K624" s="635" t="s">
        <v>1964</v>
      </c>
      <c r="L624" s="635" t="s">
        <v>1965</v>
      </c>
      <c r="M624" s="637" t="s">
        <v>1966</v>
      </c>
      <c r="N624" s="637" t="s">
        <v>1967</v>
      </c>
      <c r="O624" s="637">
        <v>2025</v>
      </c>
      <c r="P624" s="45" t="s">
        <v>10</v>
      </c>
      <c r="Q624" s="45" t="s">
        <v>1952</v>
      </c>
    </row>
    <row r="625" s="338" customFormat="1" ht="34.95" customHeight="1" spans="1:17">
      <c r="A625" s="31">
        <v>621</v>
      </c>
      <c r="B625" s="32" t="s">
        <v>1968</v>
      </c>
      <c r="C625" s="33" t="s">
        <v>40</v>
      </c>
      <c r="D625" s="390" t="s">
        <v>626</v>
      </c>
      <c r="E625" s="33" t="s">
        <v>698</v>
      </c>
      <c r="F625" s="85" t="s">
        <v>1969</v>
      </c>
      <c r="G625" s="356">
        <v>31</v>
      </c>
      <c r="H625" s="356">
        <v>31</v>
      </c>
      <c r="I625" s="356">
        <v>0</v>
      </c>
      <c r="J625" s="356">
        <v>0</v>
      </c>
      <c r="K625" s="85" t="s">
        <v>1970</v>
      </c>
      <c r="L625" s="32" t="s">
        <v>164</v>
      </c>
      <c r="M625" s="95">
        <v>120</v>
      </c>
      <c r="N625" s="95">
        <v>340</v>
      </c>
      <c r="O625" s="403">
        <v>2025</v>
      </c>
      <c r="P625" s="45" t="s">
        <v>10</v>
      </c>
      <c r="Q625" s="45" t="s">
        <v>1952</v>
      </c>
    </row>
    <row r="626" s="338" customFormat="1" ht="34.95" customHeight="1" spans="1:17">
      <c r="A626" s="31">
        <v>622</v>
      </c>
      <c r="B626" s="32" t="s">
        <v>1971</v>
      </c>
      <c r="C626" s="33" t="s">
        <v>40</v>
      </c>
      <c r="D626" s="390" t="s">
        <v>626</v>
      </c>
      <c r="E626" s="33" t="s">
        <v>698</v>
      </c>
      <c r="F626" s="85" t="s">
        <v>1972</v>
      </c>
      <c r="G626" s="356">
        <v>38</v>
      </c>
      <c r="H626" s="356">
        <v>38</v>
      </c>
      <c r="I626" s="356">
        <v>0</v>
      </c>
      <c r="J626" s="356">
        <v>0</v>
      </c>
      <c r="K626" s="85" t="s">
        <v>1970</v>
      </c>
      <c r="L626" s="32" t="s">
        <v>164</v>
      </c>
      <c r="M626" s="95">
        <v>80</v>
      </c>
      <c r="N626" s="95">
        <v>240</v>
      </c>
      <c r="O626" s="403">
        <v>2025</v>
      </c>
      <c r="P626" s="45" t="s">
        <v>10</v>
      </c>
      <c r="Q626" s="45" t="s">
        <v>1952</v>
      </c>
    </row>
    <row r="627" s="338" customFormat="1" ht="43.05" customHeight="1" spans="1:17">
      <c r="A627" s="31">
        <v>623</v>
      </c>
      <c r="B627" s="32" t="s">
        <v>1973</v>
      </c>
      <c r="C627" s="33" t="s">
        <v>1960</v>
      </c>
      <c r="D627" s="390" t="s">
        <v>626</v>
      </c>
      <c r="E627" s="33" t="s">
        <v>736</v>
      </c>
      <c r="F627" s="85" t="s">
        <v>1974</v>
      </c>
      <c r="G627" s="356">
        <v>45</v>
      </c>
      <c r="H627" s="356">
        <v>45</v>
      </c>
      <c r="I627" s="356">
        <v>0</v>
      </c>
      <c r="J627" s="356">
        <v>0</v>
      </c>
      <c r="K627" s="85" t="s">
        <v>1975</v>
      </c>
      <c r="L627" s="32" t="s">
        <v>164</v>
      </c>
      <c r="M627" s="95">
        <v>100</v>
      </c>
      <c r="N627" s="95">
        <v>400</v>
      </c>
      <c r="O627" s="403">
        <v>2025</v>
      </c>
      <c r="P627" s="45" t="s">
        <v>10</v>
      </c>
      <c r="Q627" s="45" t="s">
        <v>1952</v>
      </c>
    </row>
    <row r="628" s="338" customFormat="1" ht="34.95" customHeight="1" spans="1:17">
      <c r="A628" s="31">
        <v>624</v>
      </c>
      <c r="B628" s="32" t="s">
        <v>1976</v>
      </c>
      <c r="C628" s="33" t="s">
        <v>1960</v>
      </c>
      <c r="D628" s="390" t="s">
        <v>626</v>
      </c>
      <c r="E628" s="33" t="s">
        <v>736</v>
      </c>
      <c r="F628" s="85" t="s">
        <v>1977</v>
      </c>
      <c r="G628" s="356">
        <v>20</v>
      </c>
      <c r="H628" s="356">
        <v>20</v>
      </c>
      <c r="I628" s="356">
        <v>0</v>
      </c>
      <c r="J628" s="356">
        <v>0</v>
      </c>
      <c r="K628" s="85" t="s">
        <v>1978</v>
      </c>
      <c r="L628" s="32" t="s">
        <v>164</v>
      </c>
      <c r="M628" s="95">
        <v>100</v>
      </c>
      <c r="N628" s="95">
        <v>400</v>
      </c>
      <c r="O628" s="403">
        <v>2025</v>
      </c>
      <c r="P628" s="45" t="s">
        <v>10</v>
      </c>
      <c r="Q628" s="45" t="s">
        <v>1952</v>
      </c>
    </row>
    <row r="629" s="338" customFormat="1" ht="34.95" customHeight="1" spans="1:17">
      <c r="A629" s="31">
        <v>625</v>
      </c>
      <c r="B629" s="623" t="s">
        <v>1979</v>
      </c>
      <c r="C629" s="638" t="s">
        <v>1960</v>
      </c>
      <c r="D629" s="390" t="s">
        <v>626</v>
      </c>
      <c r="E629" s="638" t="s">
        <v>736</v>
      </c>
      <c r="F629" s="639" t="s">
        <v>1980</v>
      </c>
      <c r="G629" s="356">
        <v>4</v>
      </c>
      <c r="H629" s="356">
        <v>4</v>
      </c>
      <c r="I629" s="356">
        <v>0</v>
      </c>
      <c r="J629" s="356">
        <v>0</v>
      </c>
      <c r="K629" s="639" t="s">
        <v>1981</v>
      </c>
      <c r="L629" s="623" t="s">
        <v>164</v>
      </c>
      <c r="M629" s="646">
        <v>100</v>
      </c>
      <c r="N629" s="646">
        <v>400</v>
      </c>
      <c r="O629" s="647">
        <v>2025</v>
      </c>
      <c r="P629" s="45" t="s">
        <v>10</v>
      </c>
      <c r="Q629" s="45" t="s">
        <v>1952</v>
      </c>
    </row>
    <row r="630" s="338" customFormat="1" ht="34.95" customHeight="1" spans="1:17">
      <c r="A630" s="31">
        <v>626</v>
      </c>
      <c r="B630" s="32" t="s">
        <v>1982</v>
      </c>
      <c r="C630" s="33" t="s">
        <v>40</v>
      </c>
      <c r="D630" s="390" t="s">
        <v>626</v>
      </c>
      <c r="E630" s="33" t="s">
        <v>705</v>
      </c>
      <c r="F630" s="85" t="s">
        <v>1983</v>
      </c>
      <c r="G630" s="356">
        <v>33</v>
      </c>
      <c r="H630" s="356">
        <v>33</v>
      </c>
      <c r="I630" s="356">
        <v>0</v>
      </c>
      <c r="J630" s="356">
        <v>0</v>
      </c>
      <c r="K630" s="85" t="s">
        <v>1984</v>
      </c>
      <c r="L630" s="32" t="s">
        <v>164</v>
      </c>
      <c r="M630" s="95">
        <v>84</v>
      </c>
      <c r="N630" s="95">
        <v>260</v>
      </c>
      <c r="O630" s="381">
        <v>2025</v>
      </c>
      <c r="P630" s="45" t="s">
        <v>10</v>
      </c>
      <c r="Q630" s="45" t="s">
        <v>1952</v>
      </c>
    </row>
    <row r="631" s="338" customFormat="1" ht="34.95" customHeight="1" spans="1:17">
      <c r="A631" s="31">
        <v>627</v>
      </c>
      <c r="B631" s="32" t="s">
        <v>1985</v>
      </c>
      <c r="C631" s="33" t="s">
        <v>40</v>
      </c>
      <c r="D631" s="390" t="s">
        <v>626</v>
      </c>
      <c r="E631" s="33" t="s">
        <v>705</v>
      </c>
      <c r="F631" s="85" t="s">
        <v>1986</v>
      </c>
      <c r="G631" s="356">
        <v>34</v>
      </c>
      <c r="H631" s="356">
        <v>34</v>
      </c>
      <c r="I631" s="356">
        <v>0</v>
      </c>
      <c r="J631" s="356">
        <v>0</v>
      </c>
      <c r="K631" s="85" t="s">
        <v>1987</v>
      </c>
      <c r="L631" s="32" t="s">
        <v>164</v>
      </c>
      <c r="M631" s="95">
        <v>80</v>
      </c>
      <c r="N631" s="95">
        <v>260</v>
      </c>
      <c r="O631" s="647">
        <v>2025</v>
      </c>
      <c r="P631" s="45" t="s">
        <v>10</v>
      </c>
      <c r="Q631" s="45" t="s">
        <v>1952</v>
      </c>
    </row>
    <row r="632" s="338" customFormat="1" ht="45" customHeight="1" spans="1:17">
      <c r="A632" s="31">
        <v>628</v>
      </c>
      <c r="B632" s="211" t="s">
        <v>1988</v>
      </c>
      <c r="C632" s="212" t="s">
        <v>1960</v>
      </c>
      <c r="D632" s="69" t="s">
        <v>160</v>
      </c>
      <c r="E632" s="212" t="s">
        <v>227</v>
      </c>
      <c r="F632" s="640" t="s">
        <v>1989</v>
      </c>
      <c r="G632" s="356">
        <v>43</v>
      </c>
      <c r="H632" s="356">
        <v>43</v>
      </c>
      <c r="I632" s="356">
        <v>0</v>
      </c>
      <c r="J632" s="356">
        <v>0</v>
      </c>
      <c r="K632" s="640" t="s">
        <v>1978</v>
      </c>
      <c r="L632" s="211" t="s">
        <v>164</v>
      </c>
      <c r="M632" s="648">
        <v>90</v>
      </c>
      <c r="N632" s="648">
        <v>300</v>
      </c>
      <c r="O632" s="625">
        <v>2025</v>
      </c>
      <c r="P632" s="45" t="s">
        <v>10</v>
      </c>
      <c r="Q632" s="45" t="s">
        <v>1952</v>
      </c>
    </row>
    <row r="633" s="338" customFormat="1" ht="45" customHeight="1" spans="1:17">
      <c r="A633" s="31">
        <v>629</v>
      </c>
      <c r="B633" s="32" t="s">
        <v>1990</v>
      </c>
      <c r="C633" s="33" t="s">
        <v>1960</v>
      </c>
      <c r="D633" s="69" t="s">
        <v>160</v>
      </c>
      <c r="E633" s="33" t="s">
        <v>227</v>
      </c>
      <c r="F633" s="85" t="s">
        <v>1991</v>
      </c>
      <c r="G633" s="356">
        <v>43</v>
      </c>
      <c r="H633" s="356">
        <v>43</v>
      </c>
      <c r="I633" s="356">
        <v>0</v>
      </c>
      <c r="J633" s="356">
        <v>0</v>
      </c>
      <c r="K633" s="85" t="s">
        <v>1978</v>
      </c>
      <c r="L633" s="32" t="s">
        <v>164</v>
      </c>
      <c r="M633" s="95">
        <v>90</v>
      </c>
      <c r="N633" s="95">
        <v>300</v>
      </c>
      <c r="O633" s="403">
        <v>2025</v>
      </c>
      <c r="P633" s="45" t="s">
        <v>10</v>
      </c>
      <c r="Q633" s="45" t="s">
        <v>1952</v>
      </c>
    </row>
    <row r="634" ht="34.95" customHeight="1" spans="1:17">
      <c r="A634" s="31">
        <v>630</v>
      </c>
      <c r="B634" s="32" t="s">
        <v>1992</v>
      </c>
      <c r="C634" s="33" t="s">
        <v>40</v>
      </c>
      <c r="D634" s="33" t="s">
        <v>305</v>
      </c>
      <c r="E634" s="33" t="s">
        <v>1625</v>
      </c>
      <c r="F634" s="32" t="s">
        <v>1993</v>
      </c>
      <c r="G634" s="356">
        <v>41.6</v>
      </c>
      <c r="H634" s="356">
        <v>41.6</v>
      </c>
      <c r="I634" s="356">
        <v>0</v>
      </c>
      <c r="J634" s="356">
        <v>0</v>
      </c>
      <c r="K634" s="32" t="s">
        <v>1994</v>
      </c>
      <c r="L634" s="649" t="s">
        <v>1995</v>
      </c>
      <c r="M634" s="33">
        <v>180</v>
      </c>
      <c r="N634" s="33">
        <v>620</v>
      </c>
      <c r="O634" s="33">
        <v>2025</v>
      </c>
      <c r="P634" s="125" t="s">
        <v>14</v>
      </c>
      <c r="Q634" s="45" t="s">
        <v>46</v>
      </c>
    </row>
    <row r="635" ht="34.95" customHeight="1" spans="1:17">
      <c r="A635" s="31">
        <v>631</v>
      </c>
      <c r="B635" s="32" t="s">
        <v>1996</v>
      </c>
      <c r="C635" s="33" t="s">
        <v>40</v>
      </c>
      <c r="D635" s="33" t="s">
        <v>440</v>
      </c>
      <c r="E635" s="33" t="s">
        <v>450</v>
      </c>
      <c r="F635" s="32" t="s">
        <v>1997</v>
      </c>
      <c r="G635" s="356">
        <v>69</v>
      </c>
      <c r="H635" s="356">
        <v>69</v>
      </c>
      <c r="I635" s="356">
        <v>0</v>
      </c>
      <c r="J635" s="356">
        <v>0</v>
      </c>
      <c r="K635" s="32" t="s">
        <v>1998</v>
      </c>
      <c r="L635" s="32" t="s">
        <v>1999</v>
      </c>
      <c r="M635" s="33">
        <v>120</v>
      </c>
      <c r="N635" s="33">
        <v>510</v>
      </c>
      <c r="O635" s="33">
        <v>2025</v>
      </c>
      <c r="P635" s="125" t="s">
        <v>14</v>
      </c>
      <c r="Q635" s="45" t="s">
        <v>46</v>
      </c>
    </row>
    <row r="636" ht="34.95" customHeight="1" spans="1:17">
      <c r="A636" s="31">
        <v>632</v>
      </c>
      <c r="B636" s="32" t="s">
        <v>2000</v>
      </c>
      <c r="C636" s="125" t="s">
        <v>40</v>
      </c>
      <c r="D636" s="33" t="s">
        <v>440</v>
      </c>
      <c r="E636" s="403" t="s">
        <v>2001</v>
      </c>
      <c r="F636" s="32" t="s">
        <v>2002</v>
      </c>
      <c r="G636" s="356">
        <v>20</v>
      </c>
      <c r="H636" s="356">
        <v>20</v>
      </c>
      <c r="I636" s="356">
        <v>0</v>
      </c>
      <c r="J636" s="356">
        <v>0</v>
      </c>
      <c r="K636" s="146" t="s">
        <v>2003</v>
      </c>
      <c r="L636" s="32" t="s">
        <v>2004</v>
      </c>
      <c r="M636" s="147">
        <v>170</v>
      </c>
      <c r="N636" s="148">
        <v>600</v>
      </c>
      <c r="O636" s="33">
        <v>2025</v>
      </c>
      <c r="P636" s="125" t="s">
        <v>14</v>
      </c>
      <c r="Q636" s="45" t="s">
        <v>46</v>
      </c>
    </row>
    <row r="637" s="342" customFormat="1" ht="34.95" customHeight="1" spans="1:17">
      <c r="A637" s="31">
        <v>633</v>
      </c>
      <c r="B637" s="641" t="s">
        <v>2005</v>
      </c>
      <c r="C637" s="642" t="s">
        <v>40</v>
      </c>
      <c r="D637" s="643" t="s">
        <v>2006</v>
      </c>
      <c r="E637" s="642" t="s">
        <v>2007</v>
      </c>
      <c r="F637" s="641" t="s">
        <v>2008</v>
      </c>
      <c r="G637" s="356">
        <v>165.6435</v>
      </c>
      <c r="H637" s="356">
        <v>165.6435</v>
      </c>
      <c r="I637" s="356">
        <v>0</v>
      </c>
      <c r="J637" s="356">
        <v>0</v>
      </c>
      <c r="K637" s="641" t="s">
        <v>2009</v>
      </c>
      <c r="L637" s="641" t="s">
        <v>2010</v>
      </c>
      <c r="M637" s="642">
        <v>784</v>
      </c>
      <c r="N637" s="642">
        <v>2334</v>
      </c>
      <c r="O637" s="650">
        <v>2025</v>
      </c>
      <c r="P637" s="651" t="s">
        <v>9</v>
      </c>
      <c r="Q637" s="651" t="s">
        <v>46</v>
      </c>
    </row>
    <row r="638" s="342" customFormat="1" ht="73.05" customHeight="1" spans="1:17">
      <c r="A638" s="31">
        <v>634</v>
      </c>
      <c r="B638" s="641" t="s">
        <v>2011</v>
      </c>
      <c r="C638" s="642" t="s">
        <v>40</v>
      </c>
      <c r="D638" s="643" t="s">
        <v>2006</v>
      </c>
      <c r="E638" s="642" t="s">
        <v>2007</v>
      </c>
      <c r="F638" s="641" t="s">
        <v>2012</v>
      </c>
      <c r="G638" s="356">
        <v>10500</v>
      </c>
      <c r="H638" s="356">
        <v>3000</v>
      </c>
      <c r="I638" s="356">
        <v>0</v>
      </c>
      <c r="J638" s="356">
        <f>G638-H638</f>
        <v>7500</v>
      </c>
      <c r="K638" s="641" t="s">
        <v>2013</v>
      </c>
      <c r="L638" s="641" t="s">
        <v>2014</v>
      </c>
      <c r="M638" s="642">
        <v>30</v>
      </c>
      <c r="N638" s="642">
        <v>78</v>
      </c>
      <c r="O638" s="650">
        <v>2025</v>
      </c>
      <c r="P638" s="651" t="s">
        <v>9</v>
      </c>
      <c r="Q638" s="651" t="s">
        <v>46</v>
      </c>
    </row>
    <row r="639" s="342" customFormat="1" ht="72" customHeight="1" spans="1:17">
      <c r="A639" s="31">
        <v>635</v>
      </c>
      <c r="B639" s="641" t="s">
        <v>2015</v>
      </c>
      <c r="C639" s="642" t="s">
        <v>40</v>
      </c>
      <c r="D639" s="643" t="s">
        <v>2006</v>
      </c>
      <c r="E639" s="642" t="s">
        <v>2007</v>
      </c>
      <c r="F639" s="641" t="s">
        <v>2016</v>
      </c>
      <c r="G639" s="356">
        <v>17000</v>
      </c>
      <c r="H639" s="356">
        <v>1000</v>
      </c>
      <c r="I639" s="356">
        <v>0</v>
      </c>
      <c r="J639" s="356">
        <v>16000</v>
      </c>
      <c r="K639" s="641" t="s">
        <v>2017</v>
      </c>
      <c r="L639" s="641" t="s">
        <v>2014</v>
      </c>
      <c r="M639" s="642">
        <v>52</v>
      </c>
      <c r="N639" s="642">
        <v>146</v>
      </c>
      <c r="O639" s="650">
        <v>2025</v>
      </c>
      <c r="P639" s="651" t="s">
        <v>9</v>
      </c>
      <c r="Q639" s="651" t="s">
        <v>46</v>
      </c>
    </row>
    <row r="640" s="342" customFormat="1" ht="72" customHeight="1" spans="1:17">
      <c r="A640" s="31">
        <v>636</v>
      </c>
      <c r="B640" s="641" t="s">
        <v>2018</v>
      </c>
      <c r="C640" s="642" t="s">
        <v>40</v>
      </c>
      <c r="D640" s="643" t="s">
        <v>2006</v>
      </c>
      <c r="E640" s="642" t="s">
        <v>2007</v>
      </c>
      <c r="F640" s="641" t="s">
        <v>2019</v>
      </c>
      <c r="G640" s="356">
        <v>3000</v>
      </c>
      <c r="H640" s="356">
        <v>500</v>
      </c>
      <c r="I640" s="356">
        <v>0</v>
      </c>
      <c r="J640" s="356">
        <v>2500</v>
      </c>
      <c r="K640" s="641" t="s">
        <v>2020</v>
      </c>
      <c r="L640" s="641" t="s">
        <v>2014</v>
      </c>
      <c r="M640" s="642">
        <v>40</v>
      </c>
      <c r="N640" s="642">
        <v>66</v>
      </c>
      <c r="O640" s="650">
        <v>2025</v>
      </c>
      <c r="P640" s="651" t="s">
        <v>9</v>
      </c>
      <c r="Q640" s="651" t="s">
        <v>46</v>
      </c>
    </row>
    <row r="641" ht="85.95" customHeight="1" spans="1:17">
      <c r="A641" s="31">
        <v>637</v>
      </c>
      <c r="B641" s="356" t="s">
        <v>2021</v>
      </c>
      <c r="C641" s="356" t="s">
        <v>40</v>
      </c>
      <c r="D641" s="358" t="s">
        <v>41</v>
      </c>
      <c r="E641" s="358" t="s">
        <v>2022</v>
      </c>
      <c r="F641" s="356" t="s">
        <v>2023</v>
      </c>
      <c r="G641" s="356">
        <v>340</v>
      </c>
      <c r="H641" s="356">
        <v>340</v>
      </c>
      <c r="I641" s="356">
        <v>0</v>
      </c>
      <c r="J641" s="356">
        <v>0</v>
      </c>
      <c r="K641" s="356" t="s">
        <v>2024</v>
      </c>
      <c r="L641" s="356" t="s">
        <v>2025</v>
      </c>
      <c r="M641" s="358">
        <v>20</v>
      </c>
      <c r="N641" s="358">
        <v>40</v>
      </c>
      <c r="O641" s="358">
        <v>2025</v>
      </c>
      <c r="P641" s="45" t="s">
        <v>9</v>
      </c>
      <c r="Q641" s="45" t="s">
        <v>46</v>
      </c>
    </row>
    <row r="642" ht="45" customHeight="1" spans="1:17">
      <c r="A642" s="31">
        <v>638</v>
      </c>
      <c r="B642" s="32" t="s">
        <v>2026</v>
      </c>
      <c r="C642" s="357" t="s">
        <v>40</v>
      </c>
      <c r="D642" s="358" t="s">
        <v>41</v>
      </c>
      <c r="E642" s="33" t="s">
        <v>1495</v>
      </c>
      <c r="F642" s="32" t="s">
        <v>2027</v>
      </c>
      <c r="G642" s="356">
        <v>132.8</v>
      </c>
      <c r="H642" s="356">
        <v>132.8</v>
      </c>
      <c r="I642" s="356">
        <v>0</v>
      </c>
      <c r="J642" s="356">
        <v>0</v>
      </c>
      <c r="K642" s="32" t="s">
        <v>2028</v>
      </c>
      <c r="L642" s="377" t="s">
        <v>2029</v>
      </c>
      <c r="M642" s="33">
        <v>5</v>
      </c>
      <c r="N642" s="33">
        <v>18</v>
      </c>
      <c r="O642" s="612">
        <v>2025</v>
      </c>
      <c r="P642" s="45" t="s">
        <v>9</v>
      </c>
      <c r="Q642" s="45" t="s">
        <v>46</v>
      </c>
    </row>
    <row r="643" s="339" customFormat="1" ht="118.95" customHeight="1" spans="1:17">
      <c r="A643" s="31">
        <v>639</v>
      </c>
      <c r="B643" s="385" t="s">
        <v>2030</v>
      </c>
      <c r="C643" s="357" t="s">
        <v>40</v>
      </c>
      <c r="D643" s="358" t="s">
        <v>41</v>
      </c>
      <c r="E643" s="384" t="s">
        <v>1539</v>
      </c>
      <c r="F643" s="385" t="s">
        <v>2031</v>
      </c>
      <c r="G643" s="356">
        <v>450</v>
      </c>
      <c r="H643" s="356">
        <v>450</v>
      </c>
      <c r="I643" s="356">
        <v>0</v>
      </c>
      <c r="J643" s="356">
        <v>0</v>
      </c>
      <c r="K643" s="385" t="s">
        <v>2032</v>
      </c>
      <c r="L643" s="657" t="s">
        <v>2033</v>
      </c>
      <c r="M643" s="384">
        <v>54</v>
      </c>
      <c r="N643" s="384">
        <v>178</v>
      </c>
      <c r="O643" s="612">
        <v>2025</v>
      </c>
      <c r="P643" s="45" t="s">
        <v>9</v>
      </c>
      <c r="Q643" s="45" t="s">
        <v>46</v>
      </c>
    </row>
    <row r="644" ht="45" customHeight="1" spans="1:17">
      <c r="A644" s="31">
        <v>640</v>
      </c>
      <c r="B644" s="32" t="s">
        <v>2034</v>
      </c>
      <c r="C644" s="31" t="s">
        <v>40</v>
      </c>
      <c r="D644" s="358" t="s">
        <v>41</v>
      </c>
      <c r="E644" s="33" t="s">
        <v>53</v>
      </c>
      <c r="F644" s="32" t="s">
        <v>2035</v>
      </c>
      <c r="G644" s="356">
        <v>65</v>
      </c>
      <c r="H644" s="356">
        <v>65</v>
      </c>
      <c r="I644" s="356">
        <v>0</v>
      </c>
      <c r="J644" s="356">
        <v>0</v>
      </c>
      <c r="K644" s="32" t="s">
        <v>2036</v>
      </c>
      <c r="L644" s="32" t="s">
        <v>2037</v>
      </c>
      <c r="M644" s="33">
        <v>20</v>
      </c>
      <c r="N644" s="33">
        <v>84</v>
      </c>
      <c r="O644" s="612">
        <v>2025</v>
      </c>
      <c r="P644" s="45" t="s">
        <v>9</v>
      </c>
      <c r="Q644" s="45" t="s">
        <v>46</v>
      </c>
    </row>
    <row r="645" s="339" customFormat="1" ht="34.95" customHeight="1" spans="1:17">
      <c r="A645" s="31">
        <v>641</v>
      </c>
      <c r="B645" s="131" t="s">
        <v>2038</v>
      </c>
      <c r="C645" s="31" t="s">
        <v>40</v>
      </c>
      <c r="D645" s="358" t="s">
        <v>41</v>
      </c>
      <c r="E645" s="33" t="s">
        <v>53</v>
      </c>
      <c r="F645" s="297" t="s">
        <v>2039</v>
      </c>
      <c r="G645" s="356">
        <v>50</v>
      </c>
      <c r="H645" s="356">
        <v>50</v>
      </c>
      <c r="I645" s="356">
        <v>0</v>
      </c>
      <c r="J645" s="356">
        <v>0</v>
      </c>
      <c r="K645" s="32" t="s">
        <v>2036</v>
      </c>
      <c r="L645" s="32" t="s">
        <v>2037</v>
      </c>
      <c r="M645" s="33">
        <v>75</v>
      </c>
      <c r="N645" s="33">
        <v>220</v>
      </c>
      <c r="O645" s="612">
        <v>2025</v>
      </c>
      <c r="P645" s="45" t="s">
        <v>9</v>
      </c>
      <c r="Q645" s="45" t="s">
        <v>46</v>
      </c>
    </row>
    <row r="646" s="339" customFormat="1" ht="34.95" customHeight="1" spans="1:17">
      <c r="A646" s="31">
        <v>642</v>
      </c>
      <c r="B646" s="32" t="s">
        <v>2040</v>
      </c>
      <c r="C646" s="31" t="s">
        <v>40</v>
      </c>
      <c r="D646" s="358" t="s">
        <v>41</v>
      </c>
      <c r="E646" s="652" t="s">
        <v>1570</v>
      </c>
      <c r="F646" s="32" t="s">
        <v>2041</v>
      </c>
      <c r="G646" s="356">
        <v>58</v>
      </c>
      <c r="H646" s="356">
        <v>58</v>
      </c>
      <c r="I646" s="356">
        <v>0</v>
      </c>
      <c r="J646" s="356">
        <v>0</v>
      </c>
      <c r="K646" s="32" t="s">
        <v>2042</v>
      </c>
      <c r="L646" s="32" t="s">
        <v>2037</v>
      </c>
      <c r="M646" s="658">
        <v>5</v>
      </c>
      <c r="N646" s="659">
        <v>12</v>
      </c>
      <c r="O646" s="612">
        <v>2025</v>
      </c>
      <c r="P646" s="45" t="s">
        <v>9</v>
      </c>
      <c r="Q646" s="45" t="s">
        <v>46</v>
      </c>
    </row>
    <row r="647" s="339" customFormat="1" ht="40.05" customHeight="1" spans="1:17">
      <c r="A647" s="31">
        <v>643</v>
      </c>
      <c r="B647" s="131" t="s">
        <v>2043</v>
      </c>
      <c r="C647" s="31" t="s">
        <v>40</v>
      </c>
      <c r="D647" s="358" t="s">
        <v>41</v>
      </c>
      <c r="E647" s="100" t="s">
        <v>71</v>
      </c>
      <c r="F647" s="385" t="s">
        <v>2044</v>
      </c>
      <c r="G647" s="356">
        <v>600</v>
      </c>
      <c r="H647" s="356">
        <v>600</v>
      </c>
      <c r="I647" s="356">
        <v>0</v>
      </c>
      <c r="J647" s="356">
        <v>0</v>
      </c>
      <c r="K647" s="32" t="s">
        <v>2045</v>
      </c>
      <c r="L647" s="32" t="s">
        <v>2046</v>
      </c>
      <c r="M647" s="267">
        <v>75</v>
      </c>
      <c r="N647" s="108">
        <v>200</v>
      </c>
      <c r="O647" s="612">
        <v>2025</v>
      </c>
      <c r="P647" s="45" t="s">
        <v>9</v>
      </c>
      <c r="Q647" s="45" t="s">
        <v>46</v>
      </c>
    </row>
    <row r="648" s="1" customFormat="1" ht="52.05" customHeight="1" spans="1:17">
      <c r="A648" s="31">
        <v>644</v>
      </c>
      <c r="B648" s="378" t="s">
        <v>2047</v>
      </c>
      <c r="C648" s="359" t="s">
        <v>40</v>
      </c>
      <c r="D648" s="358" t="s">
        <v>41</v>
      </c>
      <c r="E648" s="359" t="s">
        <v>1604</v>
      </c>
      <c r="F648" s="378" t="s">
        <v>2048</v>
      </c>
      <c r="G648" s="356">
        <v>200</v>
      </c>
      <c r="H648" s="356">
        <v>200</v>
      </c>
      <c r="I648" s="356">
        <v>0</v>
      </c>
      <c r="J648" s="356">
        <v>0</v>
      </c>
      <c r="K648" s="378" t="s">
        <v>2049</v>
      </c>
      <c r="L648" s="32" t="s">
        <v>2046</v>
      </c>
      <c r="M648" s="359">
        <v>23</v>
      </c>
      <c r="N648" s="359">
        <v>52</v>
      </c>
      <c r="O648" s="612">
        <v>2025</v>
      </c>
      <c r="P648" s="45" t="s">
        <v>9</v>
      </c>
      <c r="Q648" s="45" t="s">
        <v>46</v>
      </c>
    </row>
    <row r="649" s="1" customFormat="1" ht="52.05" customHeight="1" spans="1:17">
      <c r="A649" s="31">
        <v>645</v>
      </c>
      <c r="B649" s="617" t="s">
        <v>2050</v>
      </c>
      <c r="C649" s="359" t="s">
        <v>40</v>
      </c>
      <c r="D649" s="358" t="s">
        <v>41</v>
      </c>
      <c r="E649" s="359" t="s">
        <v>1604</v>
      </c>
      <c r="F649" s="32" t="s">
        <v>2051</v>
      </c>
      <c r="G649" s="356">
        <v>200</v>
      </c>
      <c r="H649" s="356">
        <v>200</v>
      </c>
      <c r="I649" s="356">
        <v>0</v>
      </c>
      <c r="J649" s="356">
        <v>0</v>
      </c>
      <c r="K649" s="378" t="s">
        <v>2052</v>
      </c>
      <c r="L649" s="32" t="s">
        <v>2046</v>
      </c>
      <c r="M649" s="618">
        <v>100</v>
      </c>
      <c r="N649" s="619">
        <v>200</v>
      </c>
      <c r="O649" s="612">
        <v>2025</v>
      </c>
      <c r="P649" s="45" t="s">
        <v>9</v>
      </c>
      <c r="Q649" s="45" t="s">
        <v>46</v>
      </c>
    </row>
    <row r="650" s="1" customFormat="1" ht="40.95" customHeight="1" spans="1:17">
      <c r="A650" s="31">
        <v>646</v>
      </c>
      <c r="B650" s="356" t="s">
        <v>2053</v>
      </c>
      <c r="C650" s="357" t="s">
        <v>40</v>
      </c>
      <c r="D650" s="358" t="s">
        <v>41</v>
      </c>
      <c r="E650" s="43" t="s">
        <v>74</v>
      </c>
      <c r="F650" s="356" t="s">
        <v>2054</v>
      </c>
      <c r="G650" s="356">
        <v>38.4</v>
      </c>
      <c r="H650" s="356">
        <v>38.4</v>
      </c>
      <c r="I650" s="356">
        <v>0</v>
      </c>
      <c r="J650" s="356">
        <v>0</v>
      </c>
      <c r="K650" s="356" t="s">
        <v>2055</v>
      </c>
      <c r="L650" s="32" t="s">
        <v>2037</v>
      </c>
      <c r="M650" s="358">
        <v>37</v>
      </c>
      <c r="N650" s="358">
        <v>89</v>
      </c>
      <c r="O650" s="612">
        <v>2025</v>
      </c>
      <c r="P650" s="45" t="s">
        <v>9</v>
      </c>
      <c r="Q650" s="45" t="s">
        <v>46</v>
      </c>
    </row>
    <row r="651" ht="40.95" customHeight="1" spans="1:17">
      <c r="A651" s="31">
        <v>647</v>
      </c>
      <c r="B651" s="356" t="s">
        <v>2056</v>
      </c>
      <c r="C651" s="357" t="s">
        <v>40</v>
      </c>
      <c r="D651" s="358" t="s">
        <v>41</v>
      </c>
      <c r="E651" s="43" t="s">
        <v>2022</v>
      </c>
      <c r="F651" s="356" t="s">
        <v>2057</v>
      </c>
      <c r="G651" s="356">
        <v>660</v>
      </c>
      <c r="H651" s="356">
        <v>660</v>
      </c>
      <c r="I651" s="356">
        <v>0</v>
      </c>
      <c r="J651" s="356">
        <v>0</v>
      </c>
      <c r="K651" s="356" t="s">
        <v>2058</v>
      </c>
      <c r="L651" s="32" t="s">
        <v>2046</v>
      </c>
      <c r="M651" s="358">
        <v>25</v>
      </c>
      <c r="N651" s="358">
        <v>57</v>
      </c>
      <c r="O651" s="612">
        <v>2025</v>
      </c>
      <c r="P651" s="45" t="s">
        <v>9</v>
      </c>
      <c r="Q651" s="45" t="s">
        <v>46</v>
      </c>
    </row>
    <row r="652" ht="42" customHeight="1" spans="1:17">
      <c r="A652" s="31">
        <v>648</v>
      </c>
      <c r="B652" s="356" t="s">
        <v>2059</v>
      </c>
      <c r="C652" s="357" t="s">
        <v>40</v>
      </c>
      <c r="D652" s="358" t="s">
        <v>41</v>
      </c>
      <c r="E652" s="43" t="s">
        <v>2022</v>
      </c>
      <c r="F652" s="356" t="s">
        <v>2060</v>
      </c>
      <c r="G652" s="356">
        <v>860</v>
      </c>
      <c r="H652" s="356">
        <v>860</v>
      </c>
      <c r="I652" s="356">
        <v>0</v>
      </c>
      <c r="J652" s="356">
        <v>0</v>
      </c>
      <c r="K652" s="356" t="s">
        <v>2061</v>
      </c>
      <c r="L652" s="32" t="s">
        <v>2046</v>
      </c>
      <c r="M652" s="358">
        <v>32</v>
      </c>
      <c r="N652" s="358">
        <v>96</v>
      </c>
      <c r="O652" s="612">
        <v>2025</v>
      </c>
      <c r="P652" s="45" t="s">
        <v>9</v>
      </c>
      <c r="Q652" s="45" t="s">
        <v>46</v>
      </c>
    </row>
    <row r="653" customHeight="1" spans="1:17">
      <c r="A653" s="31">
        <v>649</v>
      </c>
      <c r="B653" s="356" t="s">
        <v>2062</v>
      </c>
      <c r="C653" s="357" t="s">
        <v>40</v>
      </c>
      <c r="D653" s="358" t="s">
        <v>41</v>
      </c>
      <c r="E653" s="43" t="s">
        <v>2022</v>
      </c>
      <c r="F653" s="356" t="s">
        <v>2063</v>
      </c>
      <c r="G653" s="356">
        <v>360</v>
      </c>
      <c r="H653" s="356">
        <v>360</v>
      </c>
      <c r="I653" s="356">
        <v>0</v>
      </c>
      <c r="J653" s="356">
        <v>0</v>
      </c>
      <c r="K653" s="356" t="s">
        <v>2064</v>
      </c>
      <c r="L653" s="32" t="s">
        <v>2046</v>
      </c>
      <c r="M653" s="358">
        <v>15</v>
      </c>
      <c r="N653" s="358">
        <v>45</v>
      </c>
      <c r="O653" s="612">
        <v>2025</v>
      </c>
      <c r="P653" s="45" t="s">
        <v>9</v>
      </c>
      <c r="Q653" s="45" t="s">
        <v>46</v>
      </c>
    </row>
    <row r="654" ht="36" customHeight="1" spans="1:17">
      <c r="A654" s="31">
        <v>650</v>
      </c>
      <c r="B654" s="44" t="s">
        <v>2065</v>
      </c>
      <c r="C654" s="68" t="s">
        <v>40</v>
      </c>
      <c r="D654" s="360" t="s">
        <v>88</v>
      </c>
      <c r="E654" s="360" t="s">
        <v>933</v>
      </c>
      <c r="F654" s="44" t="s">
        <v>2066</v>
      </c>
      <c r="G654" s="356">
        <v>160</v>
      </c>
      <c r="H654" s="356">
        <v>160</v>
      </c>
      <c r="I654" s="356">
        <v>0</v>
      </c>
      <c r="J654" s="356">
        <v>0</v>
      </c>
      <c r="K654" s="32" t="s">
        <v>2067</v>
      </c>
      <c r="L654" s="361" t="s">
        <v>2068</v>
      </c>
      <c r="M654" s="33">
        <v>50</v>
      </c>
      <c r="N654" s="33">
        <v>140</v>
      </c>
      <c r="O654" s="68">
        <v>2025</v>
      </c>
      <c r="P654" s="45" t="s">
        <v>9</v>
      </c>
      <c r="Q654" s="45" t="s">
        <v>46</v>
      </c>
    </row>
    <row r="655" ht="36" customHeight="1" spans="1:17">
      <c r="A655" s="31">
        <v>651</v>
      </c>
      <c r="B655" s="44" t="s">
        <v>2069</v>
      </c>
      <c r="C655" s="68" t="s">
        <v>40</v>
      </c>
      <c r="D655" s="360" t="s">
        <v>88</v>
      </c>
      <c r="E655" s="360" t="s">
        <v>100</v>
      </c>
      <c r="F655" s="361" t="s">
        <v>2070</v>
      </c>
      <c r="G655" s="356">
        <v>210</v>
      </c>
      <c r="H655" s="356">
        <v>210</v>
      </c>
      <c r="I655" s="356">
        <v>0</v>
      </c>
      <c r="J655" s="356">
        <v>0</v>
      </c>
      <c r="K655" s="44" t="s">
        <v>2071</v>
      </c>
      <c r="L655" s="379" t="s">
        <v>2068</v>
      </c>
      <c r="M655" s="68">
        <v>15</v>
      </c>
      <c r="N655" s="68">
        <v>35</v>
      </c>
      <c r="O655" s="68">
        <v>2025</v>
      </c>
      <c r="P655" s="45" t="s">
        <v>9</v>
      </c>
      <c r="Q655" s="45" t="s">
        <v>46</v>
      </c>
    </row>
    <row r="656" ht="36" customHeight="1" spans="1:17">
      <c r="A656" s="31">
        <v>652</v>
      </c>
      <c r="B656" s="44" t="s">
        <v>2072</v>
      </c>
      <c r="C656" s="68" t="s">
        <v>40</v>
      </c>
      <c r="D656" s="360" t="s">
        <v>88</v>
      </c>
      <c r="E656" s="360" t="s">
        <v>100</v>
      </c>
      <c r="F656" s="361" t="s">
        <v>2073</v>
      </c>
      <c r="G656" s="356">
        <v>108</v>
      </c>
      <c r="H656" s="356">
        <v>108</v>
      </c>
      <c r="I656" s="356">
        <v>0</v>
      </c>
      <c r="J656" s="356">
        <v>0</v>
      </c>
      <c r="K656" s="44" t="s">
        <v>2071</v>
      </c>
      <c r="L656" s="379" t="s">
        <v>2074</v>
      </c>
      <c r="M656" s="68">
        <v>10</v>
      </c>
      <c r="N656" s="68">
        <v>25</v>
      </c>
      <c r="O656" s="68">
        <v>2025</v>
      </c>
      <c r="P656" s="45" t="s">
        <v>9</v>
      </c>
      <c r="Q656" s="45" t="s">
        <v>46</v>
      </c>
    </row>
    <row r="657" ht="36" customHeight="1" spans="1:17">
      <c r="A657" s="31">
        <v>653</v>
      </c>
      <c r="B657" s="44" t="s">
        <v>2075</v>
      </c>
      <c r="C657" s="68" t="s">
        <v>40</v>
      </c>
      <c r="D657" s="360" t="s">
        <v>88</v>
      </c>
      <c r="E657" s="360" t="s">
        <v>100</v>
      </c>
      <c r="F657" s="361" t="s">
        <v>2076</v>
      </c>
      <c r="G657" s="356">
        <v>364</v>
      </c>
      <c r="H657" s="356">
        <v>364</v>
      </c>
      <c r="I657" s="356">
        <v>0</v>
      </c>
      <c r="J657" s="356">
        <v>0</v>
      </c>
      <c r="K657" s="44" t="s">
        <v>2071</v>
      </c>
      <c r="L657" s="379" t="s">
        <v>2077</v>
      </c>
      <c r="M657" s="68">
        <v>7</v>
      </c>
      <c r="N657" s="68">
        <v>15</v>
      </c>
      <c r="O657" s="68">
        <v>2025</v>
      </c>
      <c r="P657" s="45" t="s">
        <v>9</v>
      </c>
      <c r="Q657" s="45" t="s">
        <v>46</v>
      </c>
    </row>
    <row r="658" ht="36" customHeight="1" spans="1:17">
      <c r="A658" s="31">
        <v>654</v>
      </c>
      <c r="B658" s="44" t="s">
        <v>2078</v>
      </c>
      <c r="C658" s="68" t="s">
        <v>40</v>
      </c>
      <c r="D658" s="360" t="s">
        <v>88</v>
      </c>
      <c r="E658" s="360" t="s">
        <v>100</v>
      </c>
      <c r="F658" s="361" t="s">
        <v>2079</v>
      </c>
      <c r="G658" s="356">
        <v>280</v>
      </c>
      <c r="H658" s="356">
        <v>280</v>
      </c>
      <c r="I658" s="356">
        <v>0</v>
      </c>
      <c r="J658" s="356">
        <v>0</v>
      </c>
      <c r="K658" s="44" t="s">
        <v>2071</v>
      </c>
      <c r="L658" s="379" t="s">
        <v>2074</v>
      </c>
      <c r="M658" s="68">
        <v>15</v>
      </c>
      <c r="N658" s="68">
        <v>37</v>
      </c>
      <c r="O658" s="68">
        <v>2025</v>
      </c>
      <c r="P658" s="45" t="s">
        <v>9</v>
      </c>
      <c r="Q658" s="45" t="s">
        <v>46</v>
      </c>
    </row>
    <row r="659" ht="36" customHeight="1" spans="1:17">
      <c r="A659" s="31">
        <v>655</v>
      </c>
      <c r="B659" s="44" t="s">
        <v>2080</v>
      </c>
      <c r="C659" s="68" t="s">
        <v>40</v>
      </c>
      <c r="D659" s="360" t="s">
        <v>88</v>
      </c>
      <c r="E659" s="360" t="s">
        <v>121</v>
      </c>
      <c r="F659" s="361" t="s">
        <v>2081</v>
      </c>
      <c r="G659" s="356">
        <v>130</v>
      </c>
      <c r="H659" s="356">
        <v>130</v>
      </c>
      <c r="I659" s="356">
        <v>0</v>
      </c>
      <c r="J659" s="356">
        <v>0</v>
      </c>
      <c r="K659" s="379" t="s">
        <v>2071</v>
      </c>
      <c r="L659" s="361" t="s">
        <v>2082</v>
      </c>
      <c r="M659" s="360">
        <v>50</v>
      </c>
      <c r="N659" s="360">
        <v>155</v>
      </c>
      <c r="O659" s="360">
        <v>2025</v>
      </c>
      <c r="P659" s="45" t="s">
        <v>9</v>
      </c>
      <c r="Q659" s="45" t="s">
        <v>46</v>
      </c>
    </row>
    <row r="660" ht="36" customHeight="1" spans="1:17">
      <c r="A660" s="31">
        <v>656</v>
      </c>
      <c r="B660" s="44" t="s">
        <v>2083</v>
      </c>
      <c r="C660" s="68" t="s">
        <v>40</v>
      </c>
      <c r="D660" s="360" t="s">
        <v>88</v>
      </c>
      <c r="E660" s="360" t="s">
        <v>125</v>
      </c>
      <c r="F660" s="361" t="s">
        <v>2084</v>
      </c>
      <c r="G660" s="356">
        <v>59.974</v>
      </c>
      <c r="H660" s="356">
        <v>59.974</v>
      </c>
      <c r="I660" s="356">
        <v>0</v>
      </c>
      <c r="J660" s="356">
        <v>0</v>
      </c>
      <c r="K660" s="379" t="s">
        <v>2071</v>
      </c>
      <c r="L660" s="361" t="s">
        <v>2082</v>
      </c>
      <c r="M660" s="360">
        <v>35</v>
      </c>
      <c r="N660" s="360">
        <v>122</v>
      </c>
      <c r="O660" s="360">
        <v>2025</v>
      </c>
      <c r="P660" s="45" t="s">
        <v>9</v>
      </c>
      <c r="Q660" s="45" t="s">
        <v>46</v>
      </c>
    </row>
    <row r="661" ht="36" customHeight="1" spans="1:17">
      <c r="A661" s="31">
        <v>657</v>
      </c>
      <c r="B661" s="44" t="s">
        <v>2085</v>
      </c>
      <c r="C661" s="68" t="s">
        <v>40</v>
      </c>
      <c r="D661" s="360" t="s">
        <v>88</v>
      </c>
      <c r="E661" s="360" t="s">
        <v>125</v>
      </c>
      <c r="F661" s="361" t="s">
        <v>2086</v>
      </c>
      <c r="G661" s="356">
        <v>260</v>
      </c>
      <c r="H661" s="356">
        <v>260</v>
      </c>
      <c r="I661" s="356">
        <v>0</v>
      </c>
      <c r="J661" s="356">
        <v>0</v>
      </c>
      <c r="K661" s="379" t="s">
        <v>2071</v>
      </c>
      <c r="L661" s="361" t="s">
        <v>2082</v>
      </c>
      <c r="M661" s="360">
        <v>126</v>
      </c>
      <c r="N661" s="360">
        <v>446</v>
      </c>
      <c r="O661" s="360">
        <v>2025</v>
      </c>
      <c r="P661" s="45" t="s">
        <v>9</v>
      </c>
      <c r="Q661" s="45" t="s">
        <v>46</v>
      </c>
    </row>
    <row r="662" ht="33" customHeight="1" spans="1:17">
      <c r="A662" s="31">
        <v>658</v>
      </c>
      <c r="B662" s="44" t="s">
        <v>2087</v>
      </c>
      <c r="C662" s="68" t="s">
        <v>40</v>
      </c>
      <c r="D662" s="360" t="s">
        <v>88</v>
      </c>
      <c r="E662" s="68" t="s">
        <v>129</v>
      </c>
      <c r="F662" s="44" t="s">
        <v>2066</v>
      </c>
      <c r="G662" s="356">
        <v>160</v>
      </c>
      <c r="H662" s="356">
        <v>160</v>
      </c>
      <c r="I662" s="356">
        <v>0</v>
      </c>
      <c r="J662" s="356">
        <v>0</v>
      </c>
      <c r="K662" s="32" t="s">
        <v>2067</v>
      </c>
      <c r="L662" s="361" t="s">
        <v>2068</v>
      </c>
      <c r="M662" s="33">
        <v>57</v>
      </c>
      <c r="N662" s="33">
        <v>126</v>
      </c>
      <c r="O662" s="360">
        <v>2025</v>
      </c>
      <c r="P662" s="45" t="s">
        <v>9</v>
      </c>
      <c r="Q662" s="45" t="s">
        <v>46</v>
      </c>
    </row>
    <row r="663" ht="64.95" customHeight="1" spans="1:17">
      <c r="A663" s="31">
        <v>659</v>
      </c>
      <c r="B663" s="44" t="s">
        <v>2088</v>
      </c>
      <c r="C663" s="68" t="s">
        <v>40</v>
      </c>
      <c r="D663" s="360" t="s">
        <v>88</v>
      </c>
      <c r="E663" s="360" t="s">
        <v>133</v>
      </c>
      <c r="F663" s="361" t="s">
        <v>2089</v>
      </c>
      <c r="G663" s="356">
        <v>600</v>
      </c>
      <c r="H663" s="356">
        <v>600</v>
      </c>
      <c r="I663" s="356">
        <v>0</v>
      </c>
      <c r="J663" s="356">
        <v>0</v>
      </c>
      <c r="K663" s="379" t="s">
        <v>2071</v>
      </c>
      <c r="L663" s="361" t="s">
        <v>2090</v>
      </c>
      <c r="M663" s="360">
        <v>180</v>
      </c>
      <c r="N663" s="360">
        <v>720</v>
      </c>
      <c r="O663" s="360">
        <v>2025</v>
      </c>
      <c r="P663" s="45" t="s">
        <v>9</v>
      </c>
      <c r="Q663" s="45" t="s">
        <v>46</v>
      </c>
    </row>
    <row r="664" ht="40.05" customHeight="1" spans="1:17">
      <c r="A664" s="31">
        <v>660</v>
      </c>
      <c r="B664" s="44" t="s">
        <v>2091</v>
      </c>
      <c r="C664" s="68" t="s">
        <v>40</v>
      </c>
      <c r="D664" s="360" t="s">
        <v>88</v>
      </c>
      <c r="E664" s="360" t="s">
        <v>133</v>
      </c>
      <c r="F664" s="361" t="s">
        <v>2092</v>
      </c>
      <c r="G664" s="356">
        <v>130</v>
      </c>
      <c r="H664" s="356">
        <v>130</v>
      </c>
      <c r="I664" s="356">
        <v>0</v>
      </c>
      <c r="J664" s="356">
        <v>0</v>
      </c>
      <c r="K664" s="379" t="s">
        <v>2071</v>
      </c>
      <c r="L664" s="361" t="s">
        <v>2093</v>
      </c>
      <c r="M664" s="360">
        <v>20</v>
      </c>
      <c r="N664" s="360">
        <v>69</v>
      </c>
      <c r="O664" s="360">
        <v>2025</v>
      </c>
      <c r="P664" s="45" t="s">
        <v>9</v>
      </c>
      <c r="Q664" s="45" t="s">
        <v>46</v>
      </c>
    </row>
    <row r="665" ht="43.05" customHeight="1" spans="1:17">
      <c r="A665" s="31">
        <v>661</v>
      </c>
      <c r="B665" s="44" t="s">
        <v>2094</v>
      </c>
      <c r="C665" s="68" t="s">
        <v>40</v>
      </c>
      <c r="D665" s="360" t="s">
        <v>88</v>
      </c>
      <c r="E665" s="360" t="s">
        <v>133</v>
      </c>
      <c r="F665" s="361" t="s">
        <v>2095</v>
      </c>
      <c r="G665" s="356">
        <v>58.9</v>
      </c>
      <c r="H665" s="356">
        <v>58.9</v>
      </c>
      <c r="I665" s="356">
        <v>0</v>
      </c>
      <c r="J665" s="356">
        <v>0</v>
      </c>
      <c r="K665" s="379" t="s">
        <v>2071</v>
      </c>
      <c r="L665" s="361" t="s">
        <v>2090</v>
      </c>
      <c r="M665" s="360">
        <v>6</v>
      </c>
      <c r="N665" s="360">
        <v>23</v>
      </c>
      <c r="O665" s="360">
        <v>2025</v>
      </c>
      <c r="P665" s="45" t="s">
        <v>9</v>
      </c>
      <c r="Q665" s="45" t="s">
        <v>46</v>
      </c>
    </row>
    <row r="666" ht="43.05" customHeight="1" spans="1:17">
      <c r="A666" s="31">
        <v>662</v>
      </c>
      <c r="B666" s="44" t="s">
        <v>2096</v>
      </c>
      <c r="C666" s="68" t="s">
        <v>40</v>
      </c>
      <c r="D666" s="360" t="s">
        <v>88</v>
      </c>
      <c r="E666" s="360" t="s">
        <v>133</v>
      </c>
      <c r="F666" s="361" t="s">
        <v>2097</v>
      </c>
      <c r="G666" s="356">
        <v>300</v>
      </c>
      <c r="H666" s="356">
        <v>300</v>
      </c>
      <c r="I666" s="356">
        <v>0</v>
      </c>
      <c r="J666" s="356">
        <v>0</v>
      </c>
      <c r="K666" s="379" t="s">
        <v>2071</v>
      </c>
      <c r="L666" s="361" t="s">
        <v>2090</v>
      </c>
      <c r="M666" s="360">
        <v>30</v>
      </c>
      <c r="N666" s="360">
        <v>57</v>
      </c>
      <c r="O666" s="360">
        <v>2025</v>
      </c>
      <c r="P666" s="45" t="s">
        <v>9</v>
      </c>
      <c r="Q666" s="45" t="s">
        <v>46</v>
      </c>
    </row>
    <row r="667" ht="43.05" customHeight="1" spans="1:17">
      <c r="A667" s="31">
        <v>663</v>
      </c>
      <c r="B667" s="44" t="s">
        <v>2098</v>
      </c>
      <c r="C667" s="68" t="s">
        <v>40</v>
      </c>
      <c r="D667" s="360" t="s">
        <v>88</v>
      </c>
      <c r="E667" s="360" t="s">
        <v>137</v>
      </c>
      <c r="F667" s="361" t="s">
        <v>2099</v>
      </c>
      <c r="G667" s="356">
        <v>100</v>
      </c>
      <c r="H667" s="356">
        <v>100</v>
      </c>
      <c r="I667" s="356">
        <v>0</v>
      </c>
      <c r="J667" s="356">
        <v>0</v>
      </c>
      <c r="K667" s="379" t="s">
        <v>2071</v>
      </c>
      <c r="L667" s="361" t="s">
        <v>2068</v>
      </c>
      <c r="M667" s="360">
        <v>11</v>
      </c>
      <c r="N667" s="360">
        <v>34</v>
      </c>
      <c r="O667" s="360">
        <v>2025</v>
      </c>
      <c r="P667" s="45" t="s">
        <v>9</v>
      </c>
      <c r="Q667" s="45" t="s">
        <v>46</v>
      </c>
    </row>
    <row r="668" ht="43.05" customHeight="1" spans="1:17">
      <c r="A668" s="31">
        <v>664</v>
      </c>
      <c r="B668" s="44" t="s">
        <v>2100</v>
      </c>
      <c r="C668" s="68" t="s">
        <v>40</v>
      </c>
      <c r="D668" s="360" t="s">
        <v>88</v>
      </c>
      <c r="E668" s="360" t="s">
        <v>137</v>
      </c>
      <c r="F668" s="361" t="s">
        <v>2101</v>
      </c>
      <c r="G668" s="356">
        <v>120</v>
      </c>
      <c r="H668" s="356">
        <v>120</v>
      </c>
      <c r="I668" s="356">
        <v>0</v>
      </c>
      <c r="J668" s="356">
        <v>0</v>
      </c>
      <c r="K668" s="379" t="s">
        <v>2071</v>
      </c>
      <c r="L668" s="361" t="s">
        <v>2068</v>
      </c>
      <c r="M668" s="360">
        <v>20</v>
      </c>
      <c r="N668" s="360">
        <v>48</v>
      </c>
      <c r="O668" s="360">
        <v>2025</v>
      </c>
      <c r="P668" s="45" t="s">
        <v>9</v>
      </c>
      <c r="Q668" s="45" t="s">
        <v>46</v>
      </c>
    </row>
    <row r="669" ht="43.05" customHeight="1" spans="1:17">
      <c r="A669" s="31">
        <v>665</v>
      </c>
      <c r="B669" s="44" t="s">
        <v>2102</v>
      </c>
      <c r="C669" s="68" t="s">
        <v>40</v>
      </c>
      <c r="D669" s="360" t="s">
        <v>88</v>
      </c>
      <c r="E669" s="360" t="s">
        <v>137</v>
      </c>
      <c r="F669" s="361" t="s">
        <v>2103</v>
      </c>
      <c r="G669" s="356">
        <v>120</v>
      </c>
      <c r="H669" s="356">
        <v>120</v>
      </c>
      <c r="I669" s="356">
        <v>0</v>
      </c>
      <c r="J669" s="356">
        <v>0</v>
      </c>
      <c r="K669" s="379" t="s">
        <v>2071</v>
      </c>
      <c r="L669" s="361" t="s">
        <v>2068</v>
      </c>
      <c r="M669" s="360">
        <v>17</v>
      </c>
      <c r="N669" s="360">
        <v>45</v>
      </c>
      <c r="O669" s="360">
        <v>2025</v>
      </c>
      <c r="P669" s="45" t="s">
        <v>9</v>
      </c>
      <c r="Q669" s="45" t="s">
        <v>46</v>
      </c>
    </row>
    <row r="670" ht="60" customHeight="1" spans="1:17">
      <c r="A670" s="31">
        <v>666</v>
      </c>
      <c r="B670" s="44" t="s">
        <v>2104</v>
      </c>
      <c r="C670" s="68" t="s">
        <v>40</v>
      </c>
      <c r="D670" s="360" t="s">
        <v>88</v>
      </c>
      <c r="E670" s="360" t="s">
        <v>137</v>
      </c>
      <c r="F670" s="361" t="s">
        <v>2105</v>
      </c>
      <c r="G670" s="356">
        <v>200</v>
      </c>
      <c r="H670" s="356">
        <v>200</v>
      </c>
      <c r="I670" s="356">
        <v>0</v>
      </c>
      <c r="J670" s="356">
        <v>0</v>
      </c>
      <c r="K670" s="379" t="s">
        <v>2071</v>
      </c>
      <c r="L670" s="361" t="s">
        <v>2068</v>
      </c>
      <c r="M670" s="360">
        <v>20</v>
      </c>
      <c r="N670" s="360">
        <v>54</v>
      </c>
      <c r="O670" s="360">
        <v>2025</v>
      </c>
      <c r="P670" s="45" t="s">
        <v>9</v>
      </c>
      <c r="Q670" s="45" t="s">
        <v>46</v>
      </c>
    </row>
    <row r="671" ht="46.95" customHeight="1" spans="1:17">
      <c r="A671" s="31">
        <v>667</v>
      </c>
      <c r="B671" s="44" t="s">
        <v>2106</v>
      </c>
      <c r="C671" s="68" t="s">
        <v>40</v>
      </c>
      <c r="D671" s="360" t="s">
        <v>88</v>
      </c>
      <c r="E671" s="360" t="s">
        <v>137</v>
      </c>
      <c r="F671" s="361" t="s">
        <v>2107</v>
      </c>
      <c r="G671" s="356">
        <v>100</v>
      </c>
      <c r="H671" s="356">
        <v>100</v>
      </c>
      <c r="I671" s="356">
        <v>0</v>
      </c>
      <c r="J671" s="356">
        <v>0</v>
      </c>
      <c r="K671" s="379" t="s">
        <v>2071</v>
      </c>
      <c r="L671" s="361" t="s">
        <v>2068</v>
      </c>
      <c r="M671" s="360">
        <v>8</v>
      </c>
      <c r="N671" s="360">
        <v>24</v>
      </c>
      <c r="O671" s="360">
        <v>2025</v>
      </c>
      <c r="P671" s="45" t="s">
        <v>9</v>
      </c>
      <c r="Q671" s="45" t="s">
        <v>46</v>
      </c>
    </row>
    <row r="672" ht="42" customHeight="1" spans="1:17">
      <c r="A672" s="31">
        <v>668</v>
      </c>
      <c r="B672" s="44" t="s">
        <v>2108</v>
      </c>
      <c r="C672" s="68" t="s">
        <v>40</v>
      </c>
      <c r="D672" s="360" t="s">
        <v>88</v>
      </c>
      <c r="E672" s="360" t="s">
        <v>137</v>
      </c>
      <c r="F672" s="361" t="s">
        <v>2109</v>
      </c>
      <c r="G672" s="356">
        <v>150</v>
      </c>
      <c r="H672" s="356">
        <v>150</v>
      </c>
      <c r="I672" s="356">
        <v>0</v>
      </c>
      <c r="J672" s="356">
        <v>0</v>
      </c>
      <c r="K672" s="379" t="s">
        <v>2071</v>
      </c>
      <c r="L672" s="361" t="s">
        <v>2068</v>
      </c>
      <c r="M672" s="360">
        <v>18</v>
      </c>
      <c r="N672" s="360">
        <v>38</v>
      </c>
      <c r="O672" s="360">
        <v>2025</v>
      </c>
      <c r="P672" s="45" t="s">
        <v>9</v>
      </c>
      <c r="Q672" s="45" t="s">
        <v>46</v>
      </c>
    </row>
    <row r="673" ht="46.95" customHeight="1" spans="1:17">
      <c r="A673" s="31">
        <v>669</v>
      </c>
      <c r="B673" s="44" t="s">
        <v>2110</v>
      </c>
      <c r="C673" s="68" t="s">
        <v>40</v>
      </c>
      <c r="D673" s="360" t="s">
        <v>88</v>
      </c>
      <c r="E673" s="360" t="s">
        <v>137</v>
      </c>
      <c r="F673" s="361" t="s">
        <v>2111</v>
      </c>
      <c r="G673" s="356">
        <v>500</v>
      </c>
      <c r="H673" s="356">
        <v>500</v>
      </c>
      <c r="I673" s="356">
        <v>0</v>
      </c>
      <c r="J673" s="356">
        <v>0</v>
      </c>
      <c r="K673" s="379" t="s">
        <v>2071</v>
      </c>
      <c r="L673" s="361" t="s">
        <v>2068</v>
      </c>
      <c r="M673" s="360">
        <v>23</v>
      </c>
      <c r="N673" s="360">
        <v>58</v>
      </c>
      <c r="O673" s="360">
        <v>2025</v>
      </c>
      <c r="P673" s="45" t="s">
        <v>9</v>
      </c>
      <c r="Q673" s="45" t="s">
        <v>46</v>
      </c>
    </row>
    <row r="674" ht="49.05" customHeight="1" spans="1:17">
      <c r="A674" s="31">
        <v>670</v>
      </c>
      <c r="B674" s="32" t="s">
        <v>2112</v>
      </c>
      <c r="C674" s="33" t="s">
        <v>40</v>
      </c>
      <c r="D674" s="360" t="s">
        <v>88</v>
      </c>
      <c r="E674" s="33" t="s">
        <v>144</v>
      </c>
      <c r="F674" s="32" t="s">
        <v>2113</v>
      </c>
      <c r="G674" s="356">
        <v>230</v>
      </c>
      <c r="H674" s="356">
        <v>230</v>
      </c>
      <c r="I674" s="356">
        <v>0</v>
      </c>
      <c r="J674" s="356">
        <v>0</v>
      </c>
      <c r="K674" s="32" t="s">
        <v>2114</v>
      </c>
      <c r="L674" s="32" t="s">
        <v>2115</v>
      </c>
      <c r="M674" s="33">
        <v>10</v>
      </c>
      <c r="N674" s="33">
        <v>25</v>
      </c>
      <c r="O674" s="360">
        <v>2025</v>
      </c>
      <c r="P674" s="45" t="s">
        <v>9</v>
      </c>
      <c r="Q674" s="45" t="s">
        <v>46</v>
      </c>
    </row>
    <row r="675" ht="45" customHeight="1" spans="1:17">
      <c r="A675" s="31">
        <v>671</v>
      </c>
      <c r="B675" s="587" t="s">
        <v>2116</v>
      </c>
      <c r="C675" s="653" t="s">
        <v>40</v>
      </c>
      <c r="D675" s="654" t="s">
        <v>88</v>
      </c>
      <c r="E675" s="653" t="s">
        <v>144</v>
      </c>
      <c r="F675" s="587" t="s">
        <v>2117</v>
      </c>
      <c r="G675" s="587">
        <v>200</v>
      </c>
      <c r="H675" s="587">
        <v>200</v>
      </c>
      <c r="I675" s="587">
        <v>0</v>
      </c>
      <c r="J675" s="587">
        <v>0</v>
      </c>
      <c r="K675" s="587" t="s">
        <v>2114</v>
      </c>
      <c r="L675" s="587" t="s">
        <v>2115</v>
      </c>
      <c r="M675" s="653">
        <v>34</v>
      </c>
      <c r="N675" s="653">
        <v>85</v>
      </c>
      <c r="O675" s="654">
        <v>2025</v>
      </c>
      <c r="P675" s="660" t="s">
        <v>9</v>
      </c>
      <c r="Q675" s="660" t="s">
        <v>46</v>
      </c>
    </row>
    <row r="676" ht="52.95" customHeight="1" spans="1:17">
      <c r="A676" s="31">
        <v>672</v>
      </c>
      <c r="B676" s="44" t="s">
        <v>2118</v>
      </c>
      <c r="C676" s="68" t="s">
        <v>40</v>
      </c>
      <c r="D676" s="360" t="s">
        <v>88</v>
      </c>
      <c r="E676" s="360" t="s">
        <v>144</v>
      </c>
      <c r="F676" s="361" t="s">
        <v>2119</v>
      </c>
      <c r="G676" s="356">
        <v>12</v>
      </c>
      <c r="H676" s="356">
        <v>12</v>
      </c>
      <c r="I676" s="356">
        <v>0</v>
      </c>
      <c r="J676" s="356">
        <v>0</v>
      </c>
      <c r="K676" s="379" t="s">
        <v>2120</v>
      </c>
      <c r="L676" s="379" t="s">
        <v>2121</v>
      </c>
      <c r="M676" s="362">
        <v>7</v>
      </c>
      <c r="N676" s="362">
        <v>15</v>
      </c>
      <c r="O676" s="360">
        <v>2025</v>
      </c>
      <c r="P676" s="45" t="s">
        <v>9</v>
      </c>
      <c r="Q676" s="45" t="s">
        <v>46</v>
      </c>
    </row>
    <row r="677" ht="52.95" customHeight="1" spans="1:17">
      <c r="A677" s="31">
        <v>673</v>
      </c>
      <c r="B677" s="361" t="s">
        <v>2122</v>
      </c>
      <c r="C677" s="360" t="s">
        <v>40</v>
      </c>
      <c r="D677" s="360" t="s">
        <v>88</v>
      </c>
      <c r="E677" s="360" t="s">
        <v>926</v>
      </c>
      <c r="F677" s="361" t="s">
        <v>2123</v>
      </c>
      <c r="G677" s="356">
        <v>140</v>
      </c>
      <c r="H677" s="356">
        <v>140</v>
      </c>
      <c r="I677" s="356">
        <v>0</v>
      </c>
      <c r="J677" s="356">
        <v>0</v>
      </c>
      <c r="K677" s="361" t="s">
        <v>2124</v>
      </c>
      <c r="L677" s="361" t="s">
        <v>2121</v>
      </c>
      <c r="M677" s="362">
        <v>50</v>
      </c>
      <c r="N677" s="362">
        <v>142</v>
      </c>
      <c r="O677" s="360">
        <v>2025</v>
      </c>
      <c r="P677" s="45" t="s">
        <v>9</v>
      </c>
      <c r="Q677" s="45" t="s">
        <v>46</v>
      </c>
    </row>
    <row r="678" ht="60" customHeight="1" spans="1:17">
      <c r="A678" s="31">
        <v>674</v>
      </c>
      <c r="B678" s="44" t="s">
        <v>2125</v>
      </c>
      <c r="C678" s="68" t="s">
        <v>1960</v>
      </c>
      <c r="D678" s="360" t="s">
        <v>88</v>
      </c>
      <c r="E678" s="360" t="s">
        <v>926</v>
      </c>
      <c r="F678" s="361" t="s">
        <v>2126</v>
      </c>
      <c r="G678" s="356">
        <v>200</v>
      </c>
      <c r="H678" s="356">
        <v>200</v>
      </c>
      <c r="I678" s="356">
        <v>0</v>
      </c>
      <c r="J678" s="356">
        <v>0</v>
      </c>
      <c r="K678" s="379" t="s">
        <v>2127</v>
      </c>
      <c r="L678" s="379" t="s">
        <v>2128</v>
      </c>
      <c r="M678" s="362">
        <v>56</v>
      </c>
      <c r="N678" s="362">
        <v>139</v>
      </c>
      <c r="O678" s="360">
        <v>2025</v>
      </c>
      <c r="P678" s="45" t="s">
        <v>9</v>
      </c>
      <c r="Q678" s="45" t="s">
        <v>46</v>
      </c>
    </row>
    <row r="679" ht="45" customHeight="1" spans="1:17">
      <c r="A679" s="31">
        <v>675</v>
      </c>
      <c r="B679" s="44" t="s">
        <v>2129</v>
      </c>
      <c r="C679" s="33" t="s">
        <v>40</v>
      </c>
      <c r="D679" s="360" t="s">
        <v>88</v>
      </c>
      <c r="E679" s="360" t="s">
        <v>926</v>
      </c>
      <c r="F679" s="361" t="s">
        <v>2130</v>
      </c>
      <c r="G679" s="356">
        <v>130</v>
      </c>
      <c r="H679" s="356">
        <v>130</v>
      </c>
      <c r="I679" s="356">
        <v>0</v>
      </c>
      <c r="J679" s="356">
        <v>0</v>
      </c>
      <c r="K679" s="379" t="s">
        <v>2120</v>
      </c>
      <c r="L679" s="379" t="s">
        <v>2068</v>
      </c>
      <c r="M679" s="362">
        <v>20</v>
      </c>
      <c r="N679" s="362">
        <v>65</v>
      </c>
      <c r="O679" s="360">
        <v>2025</v>
      </c>
      <c r="P679" s="45" t="s">
        <v>9</v>
      </c>
      <c r="Q679" s="45" t="s">
        <v>46</v>
      </c>
    </row>
    <row r="680" ht="54" customHeight="1" spans="1:17">
      <c r="A680" s="31">
        <v>676</v>
      </c>
      <c r="B680" s="44" t="s">
        <v>2131</v>
      </c>
      <c r="C680" s="33" t="s">
        <v>40</v>
      </c>
      <c r="D680" s="360" t="s">
        <v>88</v>
      </c>
      <c r="E680" s="360" t="s">
        <v>919</v>
      </c>
      <c r="F680" s="361" t="s">
        <v>2132</v>
      </c>
      <c r="G680" s="356">
        <v>147</v>
      </c>
      <c r="H680" s="356">
        <v>147</v>
      </c>
      <c r="I680" s="356">
        <v>0</v>
      </c>
      <c r="J680" s="356">
        <v>0</v>
      </c>
      <c r="K680" s="379" t="s">
        <v>2133</v>
      </c>
      <c r="L680" s="379" t="s">
        <v>2115</v>
      </c>
      <c r="M680" s="384">
        <v>10</v>
      </c>
      <c r="N680" s="384">
        <v>39</v>
      </c>
      <c r="O680" s="360">
        <v>2025</v>
      </c>
      <c r="P680" s="45" t="s">
        <v>9</v>
      </c>
      <c r="Q680" s="45" t="s">
        <v>46</v>
      </c>
    </row>
    <row r="681" ht="51" customHeight="1" spans="1:17">
      <c r="A681" s="31">
        <v>677</v>
      </c>
      <c r="B681" s="44" t="s">
        <v>2134</v>
      </c>
      <c r="C681" s="33" t="s">
        <v>40</v>
      </c>
      <c r="D681" s="360" t="s">
        <v>88</v>
      </c>
      <c r="E681" s="360" t="s">
        <v>919</v>
      </c>
      <c r="F681" s="361" t="s">
        <v>2135</v>
      </c>
      <c r="G681" s="356">
        <v>500</v>
      </c>
      <c r="H681" s="356">
        <v>500</v>
      </c>
      <c r="I681" s="356">
        <v>0</v>
      </c>
      <c r="J681" s="356">
        <v>0</v>
      </c>
      <c r="K681" s="379" t="s">
        <v>2136</v>
      </c>
      <c r="L681" s="379" t="s">
        <v>2115</v>
      </c>
      <c r="M681" s="403">
        <v>26</v>
      </c>
      <c r="N681" s="403">
        <v>104</v>
      </c>
      <c r="O681" s="360">
        <v>2025</v>
      </c>
      <c r="P681" s="45" t="s">
        <v>9</v>
      </c>
      <c r="Q681" s="45" t="s">
        <v>46</v>
      </c>
    </row>
    <row r="682" ht="40.05" customHeight="1" spans="1:17">
      <c r="A682" s="31">
        <v>678</v>
      </c>
      <c r="B682" s="44" t="s">
        <v>2137</v>
      </c>
      <c r="C682" s="68" t="s">
        <v>40</v>
      </c>
      <c r="D682" s="360" t="s">
        <v>88</v>
      </c>
      <c r="E682" s="360" t="s">
        <v>154</v>
      </c>
      <c r="F682" s="361" t="s">
        <v>2130</v>
      </c>
      <c r="G682" s="356">
        <v>130</v>
      </c>
      <c r="H682" s="356">
        <v>130</v>
      </c>
      <c r="I682" s="356">
        <v>0</v>
      </c>
      <c r="J682" s="356">
        <v>0</v>
      </c>
      <c r="K682" s="379" t="s">
        <v>2120</v>
      </c>
      <c r="L682" s="379" t="s">
        <v>2068</v>
      </c>
      <c r="M682" s="362">
        <v>20</v>
      </c>
      <c r="N682" s="362">
        <v>65</v>
      </c>
      <c r="O682" s="360">
        <v>2025</v>
      </c>
      <c r="P682" s="45" t="s">
        <v>9</v>
      </c>
      <c r="Q682" s="45" t="s">
        <v>46</v>
      </c>
    </row>
    <row r="683" customHeight="1" spans="1:17">
      <c r="A683" s="31">
        <v>679</v>
      </c>
      <c r="B683" s="32" t="s">
        <v>2138</v>
      </c>
      <c r="C683" s="33" t="s">
        <v>40</v>
      </c>
      <c r="D683" s="360" t="s">
        <v>88</v>
      </c>
      <c r="E683" s="33" t="s">
        <v>154</v>
      </c>
      <c r="F683" s="32" t="s">
        <v>2113</v>
      </c>
      <c r="G683" s="356">
        <v>260</v>
      </c>
      <c r="H683" s="356">
        <v>260</v>
      </c>
      <c r="I683" s="356">
        <v>0</v>
      </c>
      <c r="J683" s="356">
        <v>0</v>
      </c>
      <c r="K683" s="32" t="s">
        <v>2114</v>
      </c>
      <c r="L683" s="32" t="s">
        <v>2115</v>
      </c>
      <c r="M683" s="33">
        <v>12</v>
      </c>
      <c r="N683" s="33">
        <v>35</v>
      </c>
      <c r="O683" s="360">
        <v>2025</v>
      </c>
      <c r="P683" s="45" t="s">
        <v>9</v>
      </c>
      <c r="Q683" s="45" t="s">
        <v>46</v>
      </c>
    </row>
    <row r="684" ht="58.05" customHeight="1" spans="1:17">
      <c r="A684" s="31">
        <v>680</v>
      </c>
      <c r="B684" s="32" t="s">
        <v>2139</v>
      </c>
      <c r="C684" s="403" t="s">
        <v>40</v>
      </c>
      <c r="D684" s="69" t="s">
        <v>160</v>
      </c>
      <c r="E684" s="33" t="s">
        <v>161</v>
      </c>
      <c r="F684" s="32" t="s">
        <v>2140</v>
      </c>
      <c r="G684" s="356">
        <v>500</v>
      </c>
      <c r="H684" s="356">
        <v>500</v>
      </c>
      <c r="I684" s="356">
        <v>0</v>
      </c>
      <c r="J684" s="356">
        <v>0</v>
      </c>
      <c r="K684" s="32" t="s">
        <v>2141</v>
      </c>
      <c r="L684" s="32" t="s">
        <v>2142</v>
      </c>
      <c r="M684" s="403">
        <v>8</v>
      </c>
      <c r="N684" s="403">
        <v>18</v>
      </c>
      <c r="O684" s="381">
        <v>2025</v>
      </c>
      <c r="P684" s="45" t="s">
        <v>9</v>
      </c>
      <c r="Q684" s="45" t="s">
        <v>46</v>
      </c>
    </row>
    <row r="685" ht="58.05" customHeight="1" spans="1:17">
      <c r="A685" s="31">
        <v>681</v>
      </c>
      <c r="B685" s="32" t="s">
        <v>2143</v>
      </c>
      <c r="C685" s="33" t="s">
        <v>40</v>
      </c>
      <c r="D685" s="69" t="s">
        <v>160</v>
      </c>
      <c r="E685" s="33" t="s">
        <v>161</v>
      </c>
      <c r="F685" s="32" t="s">
        <v>2144</v>
      </c>
      <c r="G685" s="356">
        <v>200</v>
      </c>
      <c r="H685" s="356">
        <v>200</v>
      </c>
      <c r="I685" s="356">
        <v>0</v>
      </c>
      <c r="J685" s="356">
        <v>0</v>
      </c>
      <c r="K685" s="32" t="s">
        <v>2145</v>
      </c>
      <c r="L685" s="32" t="s">
        <v>2142</v>
      </c>
      <c r="M685" s="33">
        <v>5</v>
      </c>
      <c r="N685" s="33">
        <v>6</v>
      </c>
      <c r="O685" s="381">
        <v>2025</v>
      </c>
      <c r="P685" s="45" t="s">
        <v>9</v>
      </c>
      <c r="Q685" s="45" t="s">
        <v>46</v>
      </c>
    </row>
    <row r="686" ht="58.05" customHeight="1" spans="1:17">
      <c r="A686" s="31">
        <v>682</v>
      </c>
      <c r="B686" s="32" t="s">
        <v>2146</v>
      </c>
      <c r="C686" s="33" t="s">
        <v>40</v>
      </c>
      <c r="D686" s="69" t="s">
        <v>160</v>
      </c>
      <c r="E686" s="33" t="s">
        <v>161</v>
      </c>
      <c r="F686" s="32" t="s">
        <v>2147</v>
      </c>
      <c r="G686" s="356">
        <v>50</v>
      </c>
      <c r="H686" s="356">
        <v>50</v>
      </c>
      <c r="I686" s="356">
        <v>0</v>
      </c>
      <c r="J686" s="356">
        <v>0</v>
      </c>
      <c r="K686" s="32" t="s">
        <v>2148</v>
      </c>
      <c r="L686" s="32" t="s">
        <v>2142</v>
      </c>
      <c r="M686" s="33">
        <v>5</v>
      </c>
      <c r="N686" s="33">
        <v>6</v>
      </c>
      <c r="O686" s="381">
        <v>2025</v>
      </c>
      <c r="P686" s="45" t="s">
        <v>9</v>
      </c>
      <c r="Q686" s="45" t="s">
        <v>46</v>
      </c>
    </row>
    <row r="687" ht="42" customHeight="1" spans="1:17">
      <c r="A687" s="31">
        <v>683</v>
      </c>
      <c r="B687" s="426" t="s">
        <v>2149</v>
      </c>
      <c r="C687" s="33" t="s">
        <v>40</v>
      </c>
      <c r="D687" s="69" t="s">
        <v>160</v>
      </c>
      <c r="E687" s="33" t="s">
        <v>161</v>
      </c>
      <c r="F687" s="32" t="s">
        <v>2150</v>
      </c>
      <c r="G687" s="356">
        <v>50</v>
      </c>
      <c r="H687" s="356">
        <v>50</v>
      </c>
      <c r="I687" s="356">
        <v>0</v>
      </c>
      <c r="J687" s="356">
        <v>0</v>
      </c>
      <c r="K687" s="32" t="s">
        <v>2151</v>
      </c>
      <c r="L687" s="32" t="s">
        <v>2152</v>
      </c>
      <c r="M687" s="33">
        <v>4</v>
      </c>
      <c r="N687" s="33">
        <v>8</v>
      </c>
      <c r="O687" s="381">
        <v>2025</v>
      </c>
      <c r="P687" s="45" t="s">
        <v>9</v>
      </c>
      <c r="Q687" s="45" t="s">
        <v>46</v>
      </c>
    </row>
    <row r="688" customHeight="1" spans="1:17">
      <c r="A688" s="31">
        <v>684</v>
      </c>
      <c r="B688" s="82" t="s">
        <v>2153</v>
      </c>
      <c r="C688" s="33" t="s">
        <v>40</v>
      </c>
      <c r="D688" s="69" t="s">
        <v>160</v>
      </c>
      <c r="E688" s="33" t="s">
        <v>166</v>
      </c>
      <c r="F688" s="32" t="s">
        <v>2154</v>
      </c>
      <c r="G688" s="356">
        <v>40</v>
      </c>
      <c r="H688" s="356">
        <v>40</v>
      </c>
      <c r="I688" s="356">
        <v>0</v>
      </c>
      <c r="J688" s="356">
        <v>0</v>
      </c>
      <c r="K688" s="32" t="s">
        <v>2155</v>
      </c>
      <c r="L688" s="32" t="s">
        <v>2156</v>
      </c>
      <c r="M688" s="33">
        <v>5</v>
      </c>
      <c r="N688" s="33">
        <v>8</v>
      </c>
      <c r="O688" s="381">
        <v>2025</v>
      </c>
      <c r="P688" s="45" t="s">
        <v>9</v>
      </c>
      <c r="Q688" s="45" t="s">
        <v>46</v>
      </c>
    </row>
    <row r="689" customHeight="1" spans="1:17">
      <c r="A689" s="31">
        <v>685</v>
      </c>
      <c r="B689" s="82" t="s">
        <v>2157</v>
      </c>
      <c r="C689" s="33" t="s">
        <v>40</v>
      </c>
      <c r="D689" s="69" t="s">
        <v>160</v>
      </c>
      <c r="E689" s="33" t="s">
        <v>166</v>
      </c>
      <c r="F689" s="32" t="s">
        <v>2158</v>
      </c>
      <c r="G689" s="356">
        <v>60</v>
      </c>
      <c r="H689" s="356">
        <v>60</v>
      </c>
      <c r="I689" s="356">
        <v>0</v>
      </c>
      <c r="J689" s="356">
        <v>0</v>
      </c>
      <c r="K689" s="32" t="s">
        <v>2155</v>
      </c>
      <c r="L689" s="32" t="s">
        <v>2159</v>
      </c>
      <c r="M689" s="33">
        <v>5</v>
      </c>
      <c r="N689" s="33">
        <v>8</v>
      </c>
      <c r="O689" s="381">
        <v>2025</v>
      </c>
      <c r="P689" s="45" t="s">
        <v>9</v>
      </c>
      <c r="Q689" s="45" t="s">
        <v>46</v>
      </c>
    </row>
    <row r="690" customHeight="1" spans="1:17">
      <c r="A690" s="31">
        <v>686</v>
      </c>
      <c r="B690" s="82" t="s">
        <v>2160</v>
      </c>
      <c r="C690" s="33" t="s">
        <v>40</v>
      </c>
      <c r="D690" s="69" t="s">
        <v>160</v>
      </c>
      <c r="E690" s="33" t="s">
        <v>166</v>
      </c>
      <c r="F690" s="32" t="s">
        <v>2161</v>
      </c>
      <c r="G690" s="356">
        <v>40</v>
      </c>
      <c r="H690" s="356">
        <v>40</v>
      </c>
      <c r="I690" s="356">
        <v>0</v>
      </c>
      <c r="J690" s="356">
        <v>0</v>
      </c>
      <c r="K690" s="32" t="s">
        <v>2162</v>
      </c>
      <c r="L690" s="32" t="s">
        <v>2163</v>
      </c>
      <c r="M690" s="33">
        <v>3</v>
      </c>
      <c r="N690" s="33">
        <v>10</v>
      </c>
      <c r="O690" s="381">
        <v>2025</v>
      </c>
      <c r="P690" s="45" t="s">
        <v>9</v>
      </c>
      <c r="Q690" s="45" t="s">
        <v>46</v>
      </c>
    </row>
    <row r="691" ht="46.95" customHeight="1" spans="1:17">
      <c r="A691" s="31">
        <v>687</v>
      </c>
      <c r="B691" s="655" t="s">
        <v>2164</v>
      </c>
      <c r="C691" s="403" t="s">
        <v>40</v>
      </c>
      <c r="D691" s="69" t="s">
        <v>160</v>
      </c>
      <c r="E691" s="33" t="s">
        <v>179</v>
      </c>
      <c r="F691" s="32" t="s">
        <v>2165</v>
      </c>
      <c r="G691" s="356">
        <v>60</v>
      </c>
      <c r="H691" s="356">
        <v>60</v>
      </c>
      <c r="I691" s="356">
        <v>0</v>
      </c>
      <c r="J691" s="356">
        <v>0</v>
      </c>
      <c r="K691" s="32" t="s">
        <v>2166</v>
      </c>
      <c r="L691" s="32" t="s">
        <v>2163</v>
      </c>
      <c r="M691" s="403">
        <v>30</v>
      </c>
      <c r="N691" s="403">
        <v>83</v>
      </c>
      <c r="O691" s="381">
        <v>2025</v>
      </c>
      <c r="P691" s="45" t="s">
        <v>9</v>
      </c>
      <c r="Q691" s="45" t="s">
        <v>46</v>
      </c>
    </row>
    <row r="692" ht="52.95" customHeight="1" spans="1:17">
      <c r="A692" s="31">
        <v>688</v>
      </c>
      <c r="B692" s="82" t="s">
        <v>2167</v>
      </c>
      <c r="C692" s="33" t="s">
        <v>40</v>
      </c>
      <c r="D692" s="69" t="s">
        <v>160</v>
      </c>
      <c r="E692" s="33" t="s">
        <v>179</v>
      </c>
      <c r="F692" s="32" t="s">
        <v>2168</v>
      </c>
      <c r="G692" s="356">
        <v>300</v>
      </c>
      <c r="H692" s="356">
        <v>300</v>
      </c>
      <c r="I692" s="356">
        <v>0</v>
      </c>
      <c r="J692" s="356">
        <v>0</v>
      </c>
      <c r="K692" s="32" t="s">
        <v>2169</v>
      </c>
      <c r="L692" s="32" t="s">
        <v>2163</v>
      </c>
      <c r="M692" s="403">
        <v>29</v>
      </c>
      <c r="N692" s="403">
        <v>84</v>
      </c>
      <c r="O692" s="381">
        <v>2025</v>
      </c>
      <c r="P692" s="45" t="s">
        <v>9</v>
      </c>
      <c r="Q692" s="45" t="s">
        <v>46</v>
      </c>
    </row>
    <row r="693" s="338" customFormat="1" ht="61.05" customHeight="1" spans="1:17">
      <c r="A693" s="31">
        <v>689</v>
      </c>
      <c r="B693" s="32" t="s">
        <v>2170</v>
      </c>
      <c r="C693" s="33" t="s">
        <v>40</v>
      </c>
      <c r="D693" s="69" t="s">
        <v>160</v>
      </c>
      <c r="E693" s="33" t="s">
        <v>198</v>
      </c>
      <c r="F693" s="32" t="s">
        <v>2171</v>
      </c>
      <c r="G693" s="356">
        <v>240</v>
      </c>
      <c r="H693" s="356">
        <v>240</v>
      </c>
      <c r="I693" s="356">
        <v>0</v>
      </c>
      <c r="J693" s="356">
        <v>0</v>
      </c>
      <c r="K693" s="32" t="s">
        <v>2172</v>
      </c>
      <c r="L693" s="32" t="s">
        <v>2163</v>
      </c>
      <c r="M693" s="33">
        <v>5</v>
      </c>
      <c r="N693" s="33">
        <v>16</v>
      </c>
      <c r="O693" s="381">
        <v>2025</v>
      </c>
      <c r="P693" s="45" t="s">
        <v>9</v>
      </c>
      <c r="Q693" s="45" t="s">
        <v>46</v>
      </c>
    </row>
    <row r="694" s="338" customFormat="1" ht="45" customHeight="1" spans="1:17">
      <c r="A694" s="31">
        <v>690</v>
      </c>
      <c r="B694" s="82" t="s">
        <v>2173</v>
      </c>
      <c r="C694" s="33" t="s">
        <v>40</v>
      </c>
      <c r="D694" s="69" t="s">
        <v>160</v>
      </c>
      <c r="E694" s="33" t="s">
        <v>198</v>
      </c>
      <c r="F694" s="32" t="s">
        <v>2174</v>
      </c>
      <c r="G694" s="356">
        <v>160</v>
      </c>
      <c r="H694" s="356">
        <v>160</v>
      </c>
      <c r="I694" s="356">
        <v>0</v>
      </c>
      <c r="J694" s="356">
        <v>0</v>
      </c>
      <c r="K694" s="32" t="s">
        <v>2175</v>
      </c>
      <c r="L694" s="32" t="s">
        <v>2163</v>
      </c>
      <c r="M694" s="403">
        <v>26</v>
      </c>
      <c r="N694" s="403">
        <v>94</v>
      </c>
      <c r="O694" s="381">
        <v>2025</v>
      </c>
      <c r="P694" s="45" t="s">
        <v>9</v>
      </c>
      <c r="Q694" s="45" t="s">
        <v>46</v>
      </c>
    </row>
    <row r="695" s="338" customFormat="1" ht="54" customHeight="1" spans="1:17">
      <c r="A695" s="31">
        <v>691</v>
      </c>
      <c r="B695" s="82" t="s">
        <v>2176</v>
      </c>
      <c r="C695" s="68" t="s">
        <v>40</v>
      </c>
      <c r="D695" s="69" t="s">
        <v>160</v>
      </c>
      <c r="E695" s="68" t="s">
        <v>198</v>
      </c>
      <c r="F695" s="32" t="s">
        <v>2177</v>
      </c>
      <c r="G695" s="356">
        <v>300</v>
      </c>
      <c r="H695" s="356">
        <v>300</v>
      </c>
      <c r="I695" s="356">
        <v>0</v>
      </c>
      <c r="J695" s="356">
        <v>0</v>
      </c>
      <c r="K695" s="32" t="s">
        <v>2064</v>
      </c>
      <c r="L695" s="32" t="s">
        <v>2178</v>
      </c>
      <c r="M695" s="403">
        <v>26</v>
      </c>
      <c r="N695" s="403">
        <v>90</v>
      </c>
      <c r="O695" s="381">
        <v>2025</v>
      </c>
      <c r="P695" s="45" t="s">
        <v>9</v>
      </c>
      <c r="Q695" s="45" t="s">
        <v>46</v>
      </c>
    </row>
    <row r="696" s="338" customFormat="1" ht="45" customHeight="1" spans="1:17">
      <c r="A696" s="31">
        <v>692</v>
      </c>
      <c r="B696" s="32" t="s">
        <v>2179</v>
      </c>
      <c r="C696" s="33" t="s">
        <v>40</v>
      </c>
      <c r="D696" s="69" t="s">
        <v>160</v>
      </c>
      <c r="E696" s="33" t="s">
        <v>198</v>
      </c>
      <c r="F696" s="32" t="s">
        <v>2180</v>
      </c>
      <c r="G696" s="356">
        <v>240</v>
      </c>
      <c r="H696" s="356">
        <v>240</v>
      </c>
      <c r="I696" s="356">
        <v>0</v>
      </c>
      <c r="J696" s="356">
        <v>0</v>
      </c>
      <c r="K696" s="32" t="s">
        <v>2181</v>
      </c>
      <c r="L696" s="32" t="s">
        <v>2163</v>
      </c>
      <c r="M696" s="33">
        <v>5</v>
      </c>
      <c r="N696" s="33">
        <v>16</v>
      </c>
      <c r="O696" s="381">
        <v>2025</v>
      </c>
      <c r="P696" s="45" t="s">
        <v>9</v>
      </c>
      <c r="Q696" s="45" t="s">
        <v>46</v>
      </c>
    </row>
    <row r="697" s="338" customFormat="1" customHeight="1" spans="1:17">
      <c r="A697" s="31">
        <v>693</v>
      </c>
      <c r="B697" s="282" t="s">
        <v>2182</v>
      </c>
      <c r="C697" s="656" t="s">
        <v>40</v>
      </c>
      <c r="D697" s="69" t="s">
        <v>160</v>
      </c>
      <c r="E697" s="656" t="s">
        <v>1854</v>
      </c>
      <c r="F697" s="282" t="s">
        <v>2183</v>
      </c>
      <c r="G697" s="356">
        <v>70</v>
      </c>
      <c r="H697" s="356">
        <v>70</v>
      </c>
      <c r="I697" s="356">
        <v>0</v>
      </c>
      <c r="J697" s="356">
        <v>0</v>
      </c>
      <c r="K697" s="282" t="s">
        <v>2184</v>
      </c>
      <c r="L697" s="282" t="s">
        <v>2185</v>
      </c>
      <c r="M697" s="656">
        <v>6</v>
      </c>
      <c r="N697" s="656">
        <v>15</v>
      </c>
      <c r="O697" s="381">
        <v>2025</v>
      </c>
      <c r="P697" s="45" t="s">
        <v>9</v>
      </c>
      <c r="Q697" s="45" t="s">
        <v>46</v>
      </c>
    </row>
    <row r="698" s="338" customFormat="1" customHeight="1" spans="1:17">
      <c r="A698" s="31">
        <v>694</v>
      </c>
      <c r="B698" s="82" t="s">
        <v>2186</v>
      </c>
      <c r="C698" s="33" t="s">
        <v>40</v>
      </c>
      <c r="D698" s="69" t="s">
        <v>160</v>
      </c>
      <c r="E698" s="33" t="s">
        <v>202</v>
      </c>
      <c r="F698" s="32" t="s">
        <v>2187</v>
      </c>
      <c r="G698" s="356">
        <v>210</v>
      </c>
      <c r="H698" s="356">
        <v>210</v>
      </c>
      <c r="I698" s="356">
        <v>0</v>
      </c>
      <c r="J698" s="356">
        <v>0</v>
      </c>
      <c r="K698" s="32" t="s">
        <v>2184</v>
      </c>
      <c r="L698" s="32" t="s">
        <v>2188</v>
      </c>
      <c r="M698" s="33">
        <v>7</v>
      </c>
      <c r="N698" s="33">
        <v>15</v>
      </c>
      <c r="O698" s="381">
        <v>2025</v>
      </c>
      <c r="P698" s="45" t="s">
        <v>9</v>
      </c>
      <c r="Q698" s="45" t="s">
        <v>46</v>
      </c>
    </row>
    <row r="699" s="338" customFormat="1" customHeight="1" spans="1:17">
      <c r="A699" s="31">
        <v>695</v>
      </c>
      <c r="B699" s="82" t="s">
        <v>2189</v>
      </c>
      <c r="C699" s="68" t="s">
        <v>40</v>
      </c>
      <c r="D699" s="69" t="s">
        <v>160</v>
      </c>
      <c r="E699" s="68" t="s">
        <v>202</v>
      </c>
      <c r="F699" s="32" t="s">
        <v>2190</v>
      </c>
      <c r="G699" s="356">
        <v>100</v>
      </c>
      <c r="H699" s="356">
        <v>100</v>
      </c>
      <c r="I699" s="356">
        <v>0</v>
      </c>
      <c r="J699" s="356">
        <v>0</v>
      </c>
      <c r="K699" s="32" t="s">
        <v>2184</v>
      </c>
      <c r="L699" s="32" t="s">
        <v>2188</v>
      </c>
      <c r="M699" s="33">
        <v>6</v>
      </c>
      <c r="N699" s="33">
        <v>14</v>
      </c>
      <c r="O699" s="381">
        <v>2025</v>
      </c>
      <c r="P699" s="45" t="s">
        <v>9</v>
      </c>
      <c r="Q699" s="45" t="s">
        <v>46</v>
      </c>
    </row>
    <row r="700" s="338" customFormat="1" customHeight="1" spans="1:17">
      <c r="A700" s="31">
        <v>696</v>
      </c>
      <c r="B700" s="82" t="s">
        <v>2191</v>
      </c>
      <c r="C700" s="33" t="s">
        <v>40</v>
      </c>
      <c r="D700" s="69" t="s">
        <v>160</v>
      </c>
      <c r="E700" s="33" t="s">
        <v>202</v>
      </c>
      <c r="F700" s="32" t="s">
        <v>2192</v>
      </c>
      <c r="G700" s="356">
        <v>40</v>
      </c>
      <c r="H700" s="356">
        <v>40</v>
      </c>
      <c r="I700" s="356">
        <v>0</v>
      </c>
      <c r="J700" s="356">
        <v>0</v>
      </c>
      <c r="K700" s="32" t="s">
        <v>2184</v>
      </c>
      <c r="L700" s="32" t="s">
        <v>2188</v>
      </c>
      <c r="M700" s="33">
        <v>5</v>
      </c>
      <c r="N700" s="33">
        <v>12</v>
      </c>
      <c r="O700" s="381">
        <v>2025</v>
      </c>
      <c r="P700" s="45" t="s">
        <v>9</v>
      </c>
      <c r="Q700" s="45" t="s">
        <v>46</v>
      </c>
    </row>
    <row r="701" s="338" customFormat="1" ht="34.95" customHeight="1" spans="1:17">
      <c r="A701" s="31">
        <v>697</v>
      </c>
      <c r="B701" s="82" t="s">
        <v>2193</v>
      </c>
      <c r="C701" s="33" t="s">
        <v>40</v>
      </c>
      <c r="D701" s="69" t="s">
        <v>160</v>
      </c>
      <c r="E701" s="33" t="s">
        <v>202</v>
      </c>
      <c r="F701" s="32" t="s">
        <v>2194</v>
      </c>
      <c r="G701" s="356">
        <v>110</v>
      </c>
      <c r="H701" s="356">
        <v>110</v>
      </c>
      <c r="I701" s="356">
        <v>0</v>
      </c>
      <c r="J701" s="356">
        <v>0</v>
      </c>
      <c r="K701" s="32" t="s">
        <v>2184</v>
      </c>
      <c r="L701" s="32" t="s">
        <v>2163</v>
      </c>
      <c r="M701" s="33">
        <v>5</v>
      </c>
      <c r="N701" s="33">
        <v>14</v>
      </c>
      <c r="O701" s="381">
        <v>2025</v>
      </c>
      <c r="P701" s="45" t="s">
        <v>9</v>
      </c>
      <c r="Q701" s="45" t="s">
        <v>46</v>
      </c>
    </row>
    <row r="702" s="338" customFormat="1" customHeight="1" spans="1:17">
      <c r="A702" s="31">
        <v>698</v>
      </c>
      <c r="B702" s="82" t="s">
        <v>2195</v>
      </c>
      <c r="C702" s="33" t="s">
        <v>40</v>
      </c>
      <c r="D702" s="69" t="s">
        <v>160</v>
      </c>
      <c r="E702" s="33" t="s">
        <v>202</v>
      </c>
      <c r="F702" s="32" t="s">
        <v>2196</v>
      </c>
      <c r="G702" s="356">
        <v>380</v>
      </c>
      <c r="H702" s="356">
        <v>380</v>
      </c>
      <c r="I702" s="356">
        <v>0</v>
      </c>
      <c r="J702" s="356">
        <v>0</v>
      </c>
      <c r="K702" s="32" t="s">
        <v>2197</v>
      </c>
      <c r="L702" s="32" t="s">
        <v>2188</v>
      </c>
      <c r="M702" s="33">
        <v>6</v>
      </c>
      <c r="N702" s="33">
        <v>15</v>
      </c>
      <c r="O702" s="381">
        <v>2025</v>
      </c>
      <c r="P702" s="45" t="s">
        <v>9</v>
      </c>
      <c r="Q702" s="45" t="s">
        <v>46</v>
      </c>
    </row>
    <row r="703" s="338" customFormat="1" ht="52.95" customHeight="1" spans="1:17">
      <c r="A703" s="31">
        <v>699</v>
      </c>
      <c r="B703" s="82" t="s">
        <v>2198</v>
      </c>
      <c r="C703" s="33" t="s">
        <v>40</v>
      </c>
      <c r="D703" s="69" t="s">
        <v>160</v>
      </c>
      <c r="E703" s="33" t="s">
        <v>202</v>
      </c>
      <c r="F703" s="32" t="s">
        <v>2199</v>
      </c>
      <c r="G703" s="356">
        <v>40</v>
      </c>
      <c r="H703" s="356">
        <v>40</v>
      </c>
      <c r="I703" s="356">
        <v>0</v>
      </c>
      <c r="J703" s="356">
        <v>0</v>
      </c>
      <c r="K703" s="32" t="s">
        <v>2200</v>
      </c>
      <c r="L703" s="32" t="s">
        <v>2121</v>
      </c>
      <c r="M703" s="33">
        <v>6</v>
      </c>
      <c r="N703" s="33">
        <v>13</v>
      </c>
      <c r="O703" s="381">
        <v>2025</v>
      </c>
      <c r="P703" s="45" t="s">
        <v>9</v>
      </c>
      <c r="Q703" s="45" t="s">
        <v>46</v>
      </c>
    </row>
    <row r="704" s="338" customFormat="1" ht="64.95" customHeight="1" spans="1:17">
      <c r="A704" s="31">
        <v>700</v>
      </c>
      <c r="B704" s="82" t="s">
        <v>2201</v>
      </c>
      <c r="C704" s="33" t="s">
        <v>40</v>
      </c>
      <c r="D704" s="69" t="s">
        <v>160</v>
      </c>
      <c r="E704" s="33" t="s">
        <v>202</v>
      </c>
      <c r="F704" s="32" t="s">
        <v>2202</v>
      </c>
      <c r="G704" s="356">
        <v>300</v>
      </c>
      <c r="H704" s="356">
        <v>300</v>
      </c>
      <c r="I704" s="356">
        <v>0</v>
      </c>
      <c r="J704" s="356">
        <v>0</v>
      </c>
      <c r="K704" s="32" t="s">
        <v>2200</v>
      </c>
      <c r="L704" s="32" t="s">
        <v>2203</v>
      </c>
      <c r="M704" s="33">
        <v>4</v>
      </c>
      <c r="N704" s="33">
        <v>9</v>
      </c>
      <c r="O704" s="381">
        <v>2025</v>
      </c>
      <c r="P704" s="45" t="s">
        <v>9</v>
      </c>
      <c r="Q704" s="45" t="s">
        <v>46</v>
      </c>
    </row>
    <row r="705" s="338" customFormat="1" ht="57" customHeight="1" spans="1:17">
      <c r="A705" s="31">
        <v>701</v>
      </c>
      <c r="B705" s="101" t="s">
        <v>2204</v>
      </c>
      <c r="C705" s="33" t="s">
        <v>40</v>
      </c>
      <c r="D705" s="69" t="s">
        <v>160</v>
      </c>
      <c r="E705" s="33" t="s">
        <v>216</v>
      </c>
      <c r="F705" s="32" t="s">
        <v>2205</v>
      </c>
      <c r="G705" s="356">
        <v>200</v>
      </c>
      <c r="H705" s="356">
        <v>200</v>
      </c>
      <c r="I705" s="356">
        <v>0</v>
      </c>
      <c r="J705" s="356">
        <v>0</v>
      </c>
      <c r="K705" s="32" t="s">
        <v>2200</v>
      </c>
      <c r="L705" s="672" t="s">
        <v>2206</v>
      </c>
      <c r="M705" s="33">
        <v>5</v>
      </c>
      <c r="N705" s="33">
        <v>8</v>
      </c>
      <c r="O705" s="381">
        <v>2025</v>
      </c>
      <c r="P705" s="45" t="s">
        <v>9</v>
      </c>
      <c r="Q705" s="45" t="s">
        <v>46</v>
      </c>
    </row>
    <row r="706" s="338" customFormat="1" ht="39" customHeight="1" spans="1:17">
      <c r="A706" s="31">
        <v>702</v>
      </c>
      <c r="B706" s="101" t="s">
        <v>2207</v>
      </c>
      <c r="C706" s="403" t="s">
        <v>40</v>
      </c>
      <c r="D706" s="69" t="s">
        <v>160</v>
      </c>
      <c r="E706" s="403" t="s">
        <v>227</v>
      </c>
      <c r="F706" s="32" t="s">
        <v>2208</v>
      </c>
      <c r="G706" s="356">
        <v>59</v>
      </c>
      <c r="H706" s="356">
        <v>59</v>
      </c>
      <c r="I706" s="356">
        <v>0</v>
      </c>
      <c r="J706" s="356">
        <v>0</v>
      </c>
      <c r="K706" s="32" t="s">
        <v>2166</v>
      </c>
      <c r="L706" s="32" t="s">
        <v>2209</v>
      </c>
      <c r="M706" s="57">
        <v>42</v>
      </c>
      <c r="N706" s="57">
        <v>172</v>
      </c>
      <c r="O706" s="381">
        <v>2025</v>
      </c>
      <c r="P706" s="45" t="s">
        <v>9</v>
      </c>
      <c r="Q706" s="45" t="s">
        <v>46</v>
      </c>
    </row>
    <row r="707" s="338" customFormat="1" customHeight="1" spans="1:17">
      <c r="A707" s="31">
        <v>703</v>
      </c>
      <c r="B707" s="101" t="s">
        <v>2210</v>
      </c>
      <c r="C707" s="403" t="s">
        <v>40</v>
      </c>
      <c r="D707" s="69" t="s">
        <v>160</v>
      </c>
      <c r="E707" s="403" t="s">
        <v>227</v>
      </c>
      <c r="F707" s="32" t="s">
        <v>2211</v>
      </c>
      <c r="G707" s="356">
        <v>1800</v>
      </c>
      <c r="H707" s="356">
        <v>1800</v>
      </c>
      <c r="I707" s="356">
        <v>0</v>
      </c>
      <c r="J707" s="356">
        <v>0</v>
      </c>
      <c r="K707" s="32" t="s">
        <v>2166</v>
      </c>
      <c r="L707" s="32" t="s">
        <v>2212</v>
      </c>
      <c r="M707" s="57">
        <v>7</v>
      </c>
      <c r="N707" s="57">
        <v>21</v>
      </c>
      <c r="O707" s="673">
        <v>2025</v>
      </c>
      <c r="P707" s="45" t="s">
        <v>9</v>
      </c>
      <c r="Q707" s="45" t="s">
        <v>46</v>
      </c>
    </row>
    <row r="708" s="338" customFormat="1" customHeight="1" spans="1:17">
      <c r="A708" s="31">
        <v>704</v>
      </c>
      <c r="B708" s="101" t="s">
        <v>2213</v>
      </c>
      <c r="C708" s="403" t="s">
        <v>40</v>
      </c>
      <c r="D708" s="69" t="s">
        <v>160</v>
      </c>
      <c r="E708" s="403" t="s">
        <v>227</v>
      </c>
      <c r="F708" s="32" t="s">
        <v>2214</v>
      </c>
      <c r="G708" s="356">
        <v>50</v>
      </c>
      <c r="H708" s="356">
        <v>50</v>
      </c>
      <c r="I708" s="356">
        <v>0</v>
      </c>
      <c r="J708" s="356">
        <v>0</v>
      </c>
      <c r="K708" s="32" t="s">
        <v>2166</v>
      </c>
      <c r="L708" s="32" t="s">
        <v>2212</v>
      </c>
      <c r="M708" s="57">
        <v>6</v>
      </c>
      <c r="N708" s="57">
        <v>18</v>
      </c>
      <c r="O708" s="673">
        <v>2025</v>
      </c>
      <c r="P708" s="45" t="s">
        <v>9</v>
      </c>
      <c r="Q708" s="45" t="s">
        <v>46</v>
      </c>
    </row>
    <row r="709" s="338" customFormat="1" ht="34.95" customHeight="1" spans="1:17">
      <c r="A709" s="31">
        <v>705</v>
      </c>
      <c r="B709" s="32" t="s">
        <v>2215</v>
      </c>
      <c r="C709" s="33" t="s">
        <v>40</v>
      </c>
      <c r="D709" s="69" t="s">
        <v>160</v>
      </c>
      <c r="E709" s="33" t="s">
        <v>1925</v>
      </c>
      <c r="F709" s="32" t="s">
        <v>2216</v>
      </c>
      <c r="G709" s="356">
        <v>60</v>
      </c>
      <c r="H709" s="356">
        <v>60</v>
      </c>
      <c r="I709" s="356">
        <v>0</v>
      </c>
      <c r="J709" s="356">
        <v>0</v>
      </c>
      <c r="K709" s="32" t="s">
        <v>2166</v>
      </c>
      <c r="L709" s="32" t="s">
        <v>2212</v>
      </c>
      <c r="M709" s="33">
        <v>4</v>
      </c>
      <c r="N709" s="33">
        <v>9</v>
      </c>
      <c r="O709" s="674">
        <v>2025</v>
      </c>
      <c r="P709" s="45" t="s">
        <v>9</v>
      </c>
      <c r="Q709" s="45" t="s">
        <v>46</v>
      </c>
    </row>
    <row r="710" s="338" customFormat="1" ht="45" customHeight="1" spans="1:17">
      <c r="A710" s="31">
        <v>706</v>
      </c>
      <c r="B710" s="32" t="s">
        <v>2217</v>
      </c>
      <c r="C710" s="33" t="s">
        <v>40</v>
      </c>
      <c r="D710" s="69" t="s">
        <v>160</v>
      </c>
      <c r="E710" s="33" t="s">
        <v>1925</v>
      </c>
      <c r="F710" s="32" t="s">
        <v>2218</v>
      </c>
      <c r="G710" s="356">
        <v>40</v>
      </c>
      <c r="H710" s="356">
        <v>40</v>
      </c>
      <c r="I710" s="356">
        <v>0</v>
      </c>
      <c r="J710" s="356">
        <v>0</v>
      </c>
      <c r="K710" s="32" t="s">
        <v>2166</v>
      </c>
      <c r="L710" s="32" t="s">
        <v>2212</v>
      </c>
      <c r="M710" s="33">
        <v>4</v>
      </c>
      <c r="N710" s="33">
        <v>9</v>
      </c>
      <c r="O710" s="674">
        <v>2025</v>
      </c>
      <c r="P710" s="45" t="s">
        <v>9</v>
      </c>
      <c r="Q710" s="45" t="s">
        <v>46</v>
      </c>
    </row>
    <row r="711" s="338" customFormat="1" ht="45" customHeight="1" spans="1:17">
      <c r="A711" s="31">
        <v>707</v>
      </c>
      <c r="B711" s="82" t="s">
        <v>2219</v>
      </c>
      <c r="C711" s="278" t="s">
        <v>40</v>
      </c>
      <c r="D711" s="69" t="s">
        <v>160</v>
      </c>
      <c r="E711" s="278" t="s">
        <v>234</v>
      </c>
      <c r="F711" s="32" t="s">
        <v>2220</v>
      </c>
      <c r="G711" s="356">
        <v>37</v>
      </c>
      <c r="H711" s="356">
        <v>37</v>
      </c>
      <c r="I711" s="356">
        <v>0</v>
      </c>
      <c r="J711" s="356">
        <v>0</v>
      </c>
      <c r="K711" s="32" t="s">
        <v>2221</v>
      </c>
      <c r="L711" s="295" t="s">
        <v>2188</v>
      </c>
      <c r="M711" s="57">
        <v>19</v>
      </c>
      <c r="N711" s="57">
        <v>53</v>
      </c>
      <c r="O711" s="673">
        <v>2025</v>
      </c>
      <c r="P711" s="45" t="s">
        <v>9</v>
      </c>
      <c r="Q711" s="45" t="s">
        <v>46</v>
      </c>
    </row>
    <row r="712" s="338" customFormat="1" ht="45" customHeight="1" spans="1:17">
      <c r="A712" s="31">
        <v>708</v>
      </c>
      <c r="B712" s="82" t="s">
        <v>2222</v>
      </c>
      <c r="C712" s="33" t="s">
        <v>40</v>
      </c>
      <c r="D712" s="69" t="s">
        <v>160</v>
      </c>
      <c r="E712" s="33" t="s">
        <v>234</v>
      </c>
      <c r="F712" s="32" t="s">
        <v>2223</v>
      </c>
      <c r="G712" s="356">
        <v>210</v>
      </c>
      <c r="H712" s="356">
        <v>210</v>
      </c>
      <c r="I712" s="356">
        <v>0</v>
      </c>
      <c r="J712" s="356">
        <v>0</v>
      </c>
      <c r="K712" s="32" t="s">
        <v>2221</v>
      </c>
      <c r="L712" s="32" t="s">
        <v>2188</v>
      </c>
      <c r="M712" s="57">
        <v>19</v>
      </c>
      <c r="N712" s="57">
        <v>53</v>
      </c>
      <c r="O712" s="673">
        <v>2025</v>
      </c>
      <c r="P712" s="45" t="s">
        <v>9</v>
      </c>
      <c r="Q712" s="45" t="s">
        <v>46</v>
      </c>
    </row>
    <row r="713" s="338" customFormat="1" ht="34.95" customHeight="1" spans="1:17">
      <c r="A713" s="31">
        <v>709</v>
      </c>
      <c r="B713" s="32" t="s">
        <v>2224</v>
      </c>
      <c r="C713" s="33" t="s">
        <v>40</v>
      </c>
      <c r="D713" s="69" t="s">
        <v>160</v>
      </c>
      <c r="E713" s="68" t="s">
        <v>244</v>
      </c>
      <c r="F713" s="32" t="s">
        <v>2225</v>
      </c>
      <c r="G713" s="356">
        <v>120</v>
      </c>
      <c r="H713" s="356">
        <v>120</v>
      </c>
      <c r="I713" s="356">
        <v>0</v>
      </c>
      <c r="J713" s="356">
        <v>0</v>
      </c>
      <c r="K713" s="75" t="s">
        <v>2226</v>
      </c>
      <c r="L713" s="185" t="s">
        <v>2227</v>
      </c>
      <c r="M713" s="33">
        <v>6</v>
      </c>
      <c r="N713" s="33">
        <v>10</v>
      </c>
      <c r="O713" s="675">
        <v>2025</v>
      </c>
      <c r="P713" s="45" t="s">
        <v>9</v>
      </c>
      <c r="Q713" s="45" t="s">
        <v>46</v>
      </c>
    </row>
    <row r="714" s="338" customFormat="1" ht="54" customHeight="1" spans="1:17">
      <c r="A714" s="31">
        <v>710</v>
      </c>
      <c r="B714" s="661" t="s">
        <v>2228</v>
      </c>
      <c r="C714" s="662" t="s">
        <v>40</v>
      </c>
      <c r="D714" s="663" t="s">
        <v>2229</v>
      </c>
      <c r="E714" s="664" t="s">
        <v>2230</v>
      </c>
      <c r="F714" s="662" t="s">
        <v>2231</v>
      </c>
      <c r="G714" s="356">
        <v>53.422</v>
      </c>
      <c r="H714" s="356">
        <v>53.422</v>
      </c>
      <c r="I714" s="356">
        <v>0</v>
      </c>
      <c r="J714" s="356">
        <v>0</v>
      </c>
      <c r="K714" s="662" t="s">
        <v>2232</v>
      </c>
      <c r="L714" s="676" t="s">
        <v>164</v>
      </c>
      <c r="M714" s="677">
        <v>31</v>
      </c>
      <c r="N714" s="677">
        <v>126</v>
      </c>
      <c r="O714" s="678">
        <v>2025</v>
      </c>
      <c r="P714" s="676" t="s">
        <v>10</v>
      </c>
      <c r="Q714" s="676" t="s">
        <v>46</v>
      </c>
    </row>
    <row r="715" s="338" customFormat="1" ht="67.95" customHeight="1" spans="1:17">
      <c r="A715" s="31">
        <v>711</v>
      </c>
      <c r="B715" s="32" t="s">
        <v>2233</v>
      </c>
      <c r="C715" s="33" t="s">
        <v>40</v>
      </c>
      <c r="D715" s="107" t="s">
        <v>248</v>
      </c>
      <c r="E715" s="33" t="s">
        <v>268</v>
      </c>
      <c r="F715" s="32" t="s">
        <v>2234</v>
      </c>
      <c r="G715" s="356">
        <v>300</v>
      </c>
      <c r="H715" s="356">
        <v>300</v>
      </c>
      <c r="I715" s="356">
        <v>0</v>
      </c>
      <c r="J715" s="356">
        <v>0</v>
      </c>
      <c r="K715" s="32" t="s">
        <v>2235</v>
      </c>
      <c r="L715" s="679" t="s">
        <v>2236</v>
      </c>
      <c r="M715" s="43">
        <v>10</v>
      </c>
      <c r="N715" s="43">
        <v>30</v>
      </c>
      <c r="O715" s="43">
        <v>2025</v>
      </c>
      <c r="P715" s="45" t="s">
        <v>9</v>
      </c>
      <c r="Q715" s="45" t="s">
        <v>46</v>
      </c>
    </row>
    <row r="716" s="338" customFormat="1" ht="58.95" customHeight="1" spans="1:17">
      <c r="A716" s="31">
        <v>712</v>
      </c>
      <c r="B716" s="32" t="s">
        <v>2237</v>
      </c>
      <c r="C716" s="358" t="s">
        <v>40</v>
      </c>
      <c r="D716" s="590" t="s">
        <v>248</v>
      </c>
      <c r="E716" s="358" t="s">
        <v>249</v>
      </c>
      <c r="F716" s="32" t="s">
        <v>2238</v>
      </c>
      <c r="G716" s="356">
        <v>1000</v>
      </c>
      <c r="H716" s="356">
        <v>1000</v>
      </c>
      <c r="I716" s="356">
        <v>0</v>
      </c>
      <c r="J716" s="356">
        <v>0</v>
      </c>
      <c r="K716" s="32" t="s">
        <v>2239</v>
      </c>
      <c r="L716" s="356" t="s">
        <v>2240</v>
      </c>
      <c r="M716" s="358">
        <v>200</v>
      </c>
      <c r="N716" s="358">
        <v>600</v>
      </c>
      <c r="O716" s="680">
        <v>2025</v>
      </c>
      <c r="P716" s="45" t="s">
        <v>9</v>
      </c>
      <c r="Q716" s="45" t="s">
        <v>46</v>
      </c>
    </row>
    <row r="717" s="338" customFormat="1" ht="70.05" customHeight="1" spans="1:17">
      <c r="A717" s="31">
        <v>713</v>
      </c>
      <c r="B717" s="32" t="s">
        <v>2241</v>
      </c>
      <c r="C717" s="358" t="s">
        <v>40</v>
      </c>
      <c r="D717" s="590" t="s">
        <v>248</v>
      </c>
      <c r="E717" s="358" t="s">
        <v>249</v>
      </c>
      <c r="F717" s="665" t="s">
        <v>2242</v>
      </c>
      <c r="G717" s="356">
        <v>150</v>
      </c>
      <c r="H717" s="356">
        <v>150</v>
      </c>
      <c r="I717" s="356">
        <v>0</v>
      </c>
      <c r="J717" s="356">
        <v>0</v>
      </c>
      <c r="K717" s="356" t="s">
        <v>2243</v>
      </c>
      <c r="L717" s="356" t="s">
        <v>2244</v>
      </c>
      <c r="M717" s="358">
        <v>47</v>
      </c>
      <c r="N717" s="358">
        <v>86</v>
      </c>
      <c r="O717" s="680">
        <v>2025</v>
      </c>
      <c r="P717" s="45" t="s">
        <v>9</v>
      </c>
      <c r="Q717" s="45" t="s">
        <v>46</v>
      </c>
    </row>
    <row r="718" s="338" customFormat="1" ht="78" customHeight="1" spans="1:17">
      <c r="A718" s="31">
        <v>714</v>
      </c>
      <c r="B718" s="356" t="s">
        <v>2245</v>
      </c>
      <c r="C718" s="358" t="s">
        <v>40</v>
      </c>
      <c r="D718" s="590" t="s">
        <v>248</v>
      </c>
      <c r="E718" s="358" t="s">
        <v>1399</v>
      </c>
      <c r="F718" s="665" t="s">
        <v>2246</v>
      </c>
      <c r="G718" s="356">
        <v>300</v>
      </c>
      <c r="H718" s="356">
        <v>300</v>
      </c>
      <c r="I718" s="356">
        <v>0</v>
      </c>
      <c r="J718" s="356">
        <v>0</v>
      </c>
      <c r="K718" s="681" t="s">
        <v>2247</v>
      </c>
      <c r="L718" s="356" t="s">
        <v>2236</v>
      </c>
      <c r="M718" s="358">
        <v>320</v>
      </c>
      <c r="N718" s="358">
        <v>980</v>
      </c>
      <c r="O718" s="680">
        <v>2025</v>
      </c>
      <c r="P718" s="45" t="s">
        <v>9</v>
      </c>
      <c r="Q718" s="45" t="s">
        <v>46</v>
      </c>
    </row>
    <row r="719" s="338" customFormat="1" ht="52.95" customHeight="1" spans="1:17">
      <c r="A719" s="31">
        <v>715</v>
      </c>
      <c r="B719" s="32" t="s">
        <v>2248</v>
      </c>
      <c r="C719" s="358" t="s">
        <v>1960</v>
      </c>
      <c r="D719" s="590" t="s">
        <v>248</v>
      </c>
      <c r="E719" s="358" t="s">
        <v>2249</v>
      </c>
      <c r="F719" s="356" t="s">
        <v>2250</v>
      </c>
      <c r="G719" s="356">
        <v>600</v>
      </c>
      <c r="H719" s="356">
        <v>600</v>
      </c>
      <c r="I719" s="356">
        <v>0</v>
      </c>
      <c r="J719" s="356">
        <v>0</v>
      </c>
      <c r="K719" s="356" t="s">
        <v>2251</v>
      </c>
      <c r="L719" s="32" t="s">
        <v>2240</v>
      </c>
      <c r="M719" s="358">
        <v>81</v>
      </c>
      <c r="N719" s="358">
        <v>196</v>
      </c>
      <c r="O719" s="358">
        <v>2025</v>
      </c>
      <c r="P719" s="45" t="s">
        <v>9</v>
      </c>
      <c r="Q719" s="45" t="s">
        <v>46</v>
      </c>
    </row>
    <row r="720" s="1" customFormat="1" ht="58.95" customHeight="1" spans="1:17">
      <c r="A720" s="31">
        <v>716</v>
      </c>
      <c r="B720" s="32" t="s">
        <v>2252</v>
      </c>
      <c r="C720" s="33" t="s">
        <v>40</v>
      </c>
      <c r="D720" s="33" t="s">
        <v>248</v>
      </c>
      <c r="E720" s="33" t="s">
        <v>289</v>
      </c>
      <c r="F720" s="32" t="s">
        <v>2253</v>
      </c>
      <c r="G720" s="356">
        <v>500</v>
      </c>
      <c r="H720" s="356">
        <v>500</v>
      </c>
      <c r="I720" s="356">
        <v>0</v>
      </c>
      <c r="J720" s="356">
        <v>0</v>
      </c>
      <c r="K720" s="32" t="s">
        <v>2254</v>
      </c>
      <c r="L720" s="32" t="s">
        <v>2255</v>
      </c>
      <c r="M720" s="33">
        <v>20</v>
      </c>
      <c r="N720" s="33">
        <v>70</v>
      </c>
      <c r="O720" s="33">
        <v>2025</v>
      </c>
      <c r="P720" s="45" t="s">
        <v>9</v>
      </c>
      <c r="Q720" s="45" t="s">
        <v>46</v>
      </c>
    </row>
    <row r="721" s="1" customFormat="1" ht="58.95" customHeight="1" spans="1:17">
      <c r="A721" s="31">
        <v>717</v>
      </c>
      <c r="B721" s="32" t="s">
        <v>2256</v>
      </c>
      <c r="C721" s="33" t="s">
        <v>40</v>
      </c>
      <c r="D721" s="33" t="s">
        <v>248</v>
      </c>
      <c r="E721" s="33" t="s">
        <v>289</v>
      </c>
      <c r="F721" s="32" t="s">
        <v>2242</v>
      </c>
      <c r="G721" s="356">
        <v>150</v>
      </c>
      <c r="H721" s="356">
        <v>150</v>
      </c>
      <c r="I721" s="356">
        <v>0</v>
      </c>
      <c r="J721" s="356">
        <v>0</v>
      </c>
      <c r="K721" s="32" t="s">
        <v>2257</v>
      </c>
      <c r="L721" s="32" t="s">
        <v>2240</v>
      </c>
      <c r="M721" s="33">
        <v>49</v>
      </c>
      <c r="N721" s="33">
        <v>88</v>
      </c>
      <c r="O721" s="118">
        <v>2025</v>
      </c>
      <c r="P721" s="45" t="s">
        <v>9</v>
      </c>
      <c r="Q721" s="45" t="s">
        <v>46</v>
      </c>
    </row>
    <row r="722" s="1" customFormat="1" ht="58.95" customHeight="1" spans="1:17">
      <c r="A722" s="31">
        <v>718</v>
      </c>
      <c r="B722" s="666" t="s">
        <v>2258</v>
      </c>
      <c r="C722" s="407" t="s">
        <v>40</v>
      </c>
      <c r="D722" s="33" t="s">
        <v>248</v>
      </c>
      <c r="E722" s="33" t="s">
        <v>261</v>
      </c>
      <c r="F722" s="666" t="s">
        <v>2259</v>
      </c>
      <c r="G722" s="356">
        <v>104</v>
      </c>
      <c r="H722" s="356">
        <v>104</v>
      </c>
      <c r="I722" s="356">
        <v>0</v>
      </c>
      <c r="J722" s="356">
        <v>0</v>
      </c>
      <c r="K722" s="32" t="s">
        <v>2260</v>
      </c>
      <c r="L722" s="146" t="s">
        <v>2236</v>
      </c>
      <c r="M722" s="33">
        <v>25</v>
      </c>
      <c r="N722" s="33">
        <v>87</v>
      </c>
      <c r="O722" s="407">
        <v>2025</v>
      </c>
      <c r="P722" s="45" t="s">
        <v>9</v>
      </c>
      <c r="Q722" s="45" t="s">
        <v>46</v>
      </c>
    </row>
    <row r="723" s="1" customFormat="1" ht="79.05" customHeight="1" spans="1:17">
      <c r="A723" s="31">
        <v>719</v>
      </c>
      <c r="B723" s="32" t="s">
        <v>2261</v>
      </c>
      <c r="C723" s="33" t="s">
        <v>40</v>
      </c>
      <c r="D723" s="33" t="s">
        <v>248</v>
      </c>
      <c r="E723" s="33" t="s">
        <v>261</v>
      </c>
      <c r="F723" s="32" t="s">
        <v>2242</v>
      </c>
      <c r="G723" s="356">
        <v>150</v>
      </c>
      <c r="H723" s="356">
        <v>150</v>
      </c>
      <c r="I723" s="356">
        <v>0</v>
      </c>
      <c r="J723" s="356">
        <v>0</v>
      </c>
      <c r="K723" s="32" t="s">
        <v>2262</v>
      </c>
      <c r="L723" s="32" t="s">
        <v>2240</v>
      </c>
      <c r="M723" s="33">
        <v>48</v>
      </c>
      <c r="N723" s="33">
        <v>70</v>
      </c>
      <c r="O723" s="407">
        <v>2025</v>
      </c>
      <c r="P723" s="45" t="s">
        <v>9</v>
      </c>
      <c r="Q723" s="45" t="s">
        <v>46</v>
      </c>
    </row>
    <row r="724" s="1" customFormat="1" ht="75" customHeight="1" spans="1:17">
      <c r="A724" s="31">
        <v>720</v>
      </c>
      <c r="B724" s="666" t="s">
        <v>2263</v>
      </c>
      <c r="C724" s="407" t="s">
        <v>40</v>
      </c>
      <c r="D724" s="33" t="s">
        <v>248</v>
      </c>
      <c r="E724" s="33" t="s">
        <v>261</v>
      </c>
      <c r="F724" s="666" t="s">
        <v>2264</v>
      </c>
      <c r="G724" s="356">
        <v>268</v>
      </c>
      <c r="H724" s="356">
        <v>268</v>
      </c>
      <c r="I724" s="356">
        <v>0</v>
      </c>
      <c r="J724" s="356">
        <v>0</v>
      </c>
      <c r="K724" s="32" t="s">
        <v>2265</v>
      </c>
      <c r="L724" s="146" t="s">
        <v>2236</v>
      </c>
      <c r="M724" s="33">
        <v>466</v>
      </c>
      <c r="N724" s="33">
        <v>1502</v>
      </c>
      <c r="O724" s="407">
        <v>2025</v>
      </c>
      <c r="P724" s="45" t="s">
        <v>9</v>
      </c>
      <c r="Q724" s="45" t="s">
        <v>46</v>
      </c>
    </row>
    <row r="725" s="339" customFormat="1" ht="58.95" customHeight="1" spans="1:17">
      <c r="A725" s="31">
        <v>721</v>
      </c>
      <c r="B725" s="32" t="s">
        <v>2266</v>
      </c>
      <c r="C725" s="33" t="s">
        <v>40</v>
      </c>
      <c r="D725" s="33" t="s">
        <v>248</v>
      </c>
      <c r="E725" s="33" t="s">
        <v>277</v>
      </c>
      <c r="F725" s="32" t="s">
        <v>2267</v>
      </c>
      <c r="G725" s="356">
        <v>40</v>
      </c>
      <c r="H725" s="356">
        <v>40</v>
      </c>
      <c r="I725" s="356">
        <v>0</v>
      </c>
      <c r="J725" s="356">
        <v>0</v>
      </c>
      <c r="K725" s="32" t="s">
        <v>2268</v>
      </c>
      <c r="L725" s="32" t="s">
        <v>2269</v>
      </c>
      <c r="M725" s="33">
        <v>6</v>
      </c>
      <c r="N725" s="33">
        <v>15</v>
      </c>
      <c r="O725" s="33">
        <v>2025</v>
      </c>
      <c r="P725" s="45" t="s">
        <v>9</v>
      </c>
      <c r="Q725" s="45" t="s">
        <v>46</v>
      </c>
    </row>
    <row r="726" s="1" customFormat="1" ht="58.95" customHeight="1" spans="1:17">
      <c r="A726" s="31">
        <v>722</v>
      </c>
      <c r="B726" s="32" t="s">
        <v>2270</v>
      </c>
      <c r="C726" s="33" t="s">
        <v>40</v>
      </c>
      <c r="D726" s="43" t="s">
        <v>248</v>
      </c>
      <c r="E726" s="33" t="s">
        <v>277</v>
      </c>
      <c r="F726" s="32" t="s">
        <v>2271</v>
      </c>
      <c r="G726" s="356">
        <v>450</v>
      </c>
      <c r="H726" s="356">
        <v>450</v>
      </c>
      <c r="I726" s="356">
        <v>0</v>
      </c>
      <c r="J726" s="356">
        <v>0</v>
      </c>
      <c r="K726" s="32" t="s">
        <v>2272</v>
      </c>
      <c r="L726" s="32" t="s">
        <v>2273</v>
      </c>
      <c r="M726" s="33">
        <v>212</v>
      </c>
      <c r="N726" s="33">
        <v>551</v>
      </c>
      <c r="O726" s="33">
        <v>2025</v>
      </c>
      <c r="P726" s="45" t="s">
        <v>9</v>
      </c>
      <c r="Q726" s="45" t="s">
        <v>46</v>
      </c>
    </row>
    <row r="727" s="1" customFormat="1" ht="72" customHeight="1" spans="1:17">
      <c r="A727" s="31">
        <v>723</v>
      </c>
      <c r="B727" s="32" t="s">
        <v>2274</v>
      </c>
      <c r="C727" s="33" t="s">
        <v>40</v>
      </c>
      <c r="D727" s="33" t="s">
        <v>248</v>
      </c>
      <c r="E727" s="33" t="s">
        <v>277</v>
      </c>
      <c r="F727" s="32" t="s">
        <v>2275</v>
      </c>
      <c r="G727" s="356">
        <v>260</v>
      </c>
      <c r="H727" s="356">
        <v>260</v>
      </c>
      <c r="I727" s="356">
        <v>0</v>
      </c>
      <c r="J727" s="356">
        <v>0</v>
      </c>
      <c r="K727" s="32" t="s">
        <v>2276</v>
      </c>
      <c r="L727" s="32" t="s">
        <v>2277</v>
      </c>
      <c r="M727" s="33">
        <v>116</v>
      </c>
      <c r="N727" s="33">
        <v>482</v>
      </c>
      <c r="O727" s="33">
        <v>2025</v>
      </c>
      <c r="P727" s="45" t="s">
        <v>9</v>
      </c>
      <c r="Q727" s="45" t="s">
        <v>46</v>
      </c>
    </row>
    <row r="728" s="1" customFormat="1" ht="70.05" customHeight="1" spans="1:17">
      <c r="A728" s="31">
        <v>724</v>
      </c>
      <c r="B728" s="32" t="s">
        <v>2278</v>
      </c>
      <c r="C728" s="33" t="s">
        <v>40</v>
      </c>
      <c r="D728" s="33" t="s">
        <v>248</v>
      </c>
      <c r="E728" s="33" t="s">
        <v>277</v>
      </c>
      <c r="F728" s="32" t="s">
        <v>2279</v>
      </c>
      <c r="G728" s="356">
        <v>150</v>
      </c>
      <c r="H728" s="356">
        <v>150</v>
      </c>
      <c r="I728" s="356">
        <v>0</v>
      </c>
      <c r="J728" s="356">
        <v>0</v>
      </c>
      <c r="K728" s="32" t="s">
        <v>2280</v>
      </c>
      <c r="L728" s="32" t="s">
        <v>2240</v>
      </c>
      <c r="M728" s="33">
        <v>49</v>
      </c>
      <c r="N728" s="33">
        <v>74</v>
      </c>
      <c r="O728" s="33">
        <v>2025</v>
      </c>
      <c r="P728" s="45" t="s">
        <v>9</v>
      </c>
      <c r="Q728" s="45" t="s">
        <v>46</v>
      </c>
    </row>
    <row r="729" s="1" customFormat="1" ht="58.95" customHeight="1" spans="1:17">
      <c r="A729" s="31">
        <v>725</v>
      </c>
      <c r="B729" s="32" t="s">
        <v>2281</v>
      </c>
      <c r="C729" s="33" t="s">
        <v>40</v>
      </c>
      <c r="D729" s="590" t="s">
        <v>248</v>
      </c>
      <c r="E729" s="33" t="s">
        <v>273</v>
      </c>
      <c r="F729" s="32" t="s">
        <v>2282</v>
      </c>
      <c r="G729" s="356">
        <v>120</v>
      </c>
      <c r="H729" s="356">
        <v>120</v>
      </c>
      <c r="I729" s="356">
        <v>0</v>
      </c>
      <c r="J729" s="356">
        <v>0</v>
      </c>
      <c r="K729" s="32" t="s">
        <v>2283</v>
      </c>
      <c r="L729" s="32" t="s">
        <v>2240</v>
      </c>
      <c r="M729" s="148">
        <v>10</v>
      </c>
      <c r="N729" s="33">
        <v>28</v>
      </c>
      <c r="O729" s="107">
        <v>2025</v>
      </c>
      <c r="P729" s="45" t="s">
        <v>9</v>
      </c>
      <c r="Q729" s="45" t="s">
        <v>46</v>
      </c>
    </row>
    <row r="730" s="1" customFormat="1" ht="58.95" customHeight="1" spans="1:17">
      <c r="A730" s="31">
        <v>726</v>
      </c>
      <c r="B730" s="32" t="s">
        <v>2284</v>
      </c>
      <c r="C730" s="380" t="s">
        <v>1960</v>
      </c>
      <c r="D730" s="590" t="s">
        <v>248</v>
      </c>
      <c r="E730" s="380" t="s">
        <v>1459</v>
      </c>
      <c r="F730" s="402" t="s">
        <v>2285</v>
      </c>
      <c r="G730" s="356">
        <v>50</v>
      </c>
      <c r="H730" s="356">
        <v>50</v>
      </c>
      <c r="I730" s="356">
        <v>0</v>
      </c>
      <c r="J730" s="356">
        <v>0</v>
      </c>
      <c r="K730" s="402" t="s">
        <v>2286</v>
      </c>
      <c r="L730" s="402" t="s">
        <v>2240</v>
      </c>
      <c r="M730" s="380">
        <v>68</v>
      </c>
      <c r="N730" s="380">
        <v>216</v>
      </c>
      <c r="O730" s="590">
        <v>2025</v>
      </c>
      <c r="P730" s="45" t="s">
        <v>9</v>
      </c>
      <c r="Q730" s="45" t="s">
        <v>46</v>
      </c>
    </row>
    <row r="731" s="1" customFormat="1" ht="58.95" customHeight="1" spans="1:17">
      <c r="A731" s="31">
        <v>727</v>
      </c>
      <c r="B731" s="32" t="s">
        <v>2287</v>
      </c>
      <c r="C731" s="380" t="s">
        <v>40</v>
      </c>
      <c r="D731" s="43" t="s">
        <v>248</v>
      </c>
      <c r="E731" s="380" t="s">
        <v>1471</v>
      </c>
      <c r="F731" s="402" t="s">
        <v>2288</v>
      </c>
      <c r="G731" s="356">
        <v>120</v>
      </c>
      <c r="H731" s="356">
        <v>120</v>
      </c>
      <c r="I731" s="356">
        <v>0</v>
      </c>
      <c r="J731" s="356">
        <v>0</v>
      </c>
      <c r="K731" s="402" t="s">
        <v>2283</v>
      </c>
      <c r="L731" s="402" t="s">
        <v>2240</v>
      </c>
      <c r="M731" s="380">
        <v>12</v>
      </c>
      <c r="N731" s="380">
        <v>36</v>
      </c>
      <c r="O731" s="380">
        <v>2025</v>
      </c>
      <c r="P731" s="45" t="s">
        <v>9</v>
      </c>
      <c r="Q731" s="45" t="s">
        <v>46</v>
      </c>
    </row>
    <row r="732" s="1" customFormat="1" ht="61.05" customHeight="1" spans="1:17">
      <c r="A732" s="31">
        <v>728</v>
      </c>
      <c r="B732" s="589" t="s">
        <v>2289</v>
      </c>
      <c r="C732" s="387" t="s">
        <v>40</v>
      </c>
      <c r="D732" s="387" t="s">
        <v>248</v>
      </c>
      <c r="E732" s="387" t="s">
        <v>298</v>
      </c>
      <c r="F732" s="588" t="s">
        <v>2288</v>
      </c>
      <c r="G732" s="356">
        <v>120</v>
      </c>
      <c r="H732" s="356">
        <v>120</v>
      </c>
      <c r="I732" s="356">
        <v>0</v>
      </c>
      <c r="J732" s="356">
        <v>0</v>
      </c>
      <c r="K732" s="588" t="s">
        <v>2290</v>
      </c>
      <c r="L732" s="588" t="s">
        <v>2240</v>
      </c>
      <c r="M732" s="682">
        <v>11</v>
      </c>
      <c r="N732" s="387">
        <v>35</v>
      </c>
      <c r="O732" s="410">
        <v>2025</v>
      </c>
      <c r="P732" s="45" t="s">
        <v>9</v>
      </c>
      <c r="Q732" s="45" t="s">
        <v>46</v>
      </c>
    </row>
    <row r="733" s="1" customFormat="1" ht="66" customHeight="1" spans="1:17">
      <c r="A733" s="31">
        <v>729</v>
      </c>
      <c r="B733" s="649" t="s">
        <v>2291</v>
      </c>
      <c r="C733" s="389" t="s">
        <v>40</v>
      </c>
      <c r="D733" s="33" t="s">
        <v>305</v>
      </c>
      <c r="E733" s="389" t="s">
        <v>306</v>
      </c>
      <c r="F733" s="649" t="s">
        <v>2292</v>
      </c>
      <c r="G733" s="356">
        <v>280</v>
      </c>
      <c r="H733" s="356">
        <v>280</v>
      </c>
      <c r="I733" s="356">
        <v>0</v>
      </c>
      <c r="J733" s="356">
        <v>0</v>
      </c>
      <c r="K733" s="649" t="s">
        <v>2293</v>
      </c>
      <c r="L733" s="649" t="s">
        <v>2294</v>
      </c>
      <c r="M733" s="389">
        <v>35</v>
      </c>
      <c r="N733" s="389">
        <v>50</v>
      </c>
      <c r="O733" s="33">
        <v>2025</v>
      </c>
      <c r="P733" s="45" t="s">
        <v>9</v>
      </c>
      <c r="Q733" s="45" t="s">
        <v>46</v>
      </c>
    </row>
    <row r="734" s="1" customFormat="1" ht="58.05" customHeight="1" spans="1:17">
      <c r="A734" s="31">
        <v>730</v>
      </c>
      <c r="B734" s="649" t="s">
        <v>2295</v>
      </c>
      <c r="C734" s="389" t="s">
        <v>40</v>
      </c>
      <c r="D734" s="33" t="s">
        <v>305</v>
      </c>
      <c r="E734" s="389" t="s">
        <v>306</v>
      </c>
      <c r="F734" s="649" t="s">
        <v>2296</v>
      </c>
      <c r="G734" s="356">
        <v>460</v>
      </c>
      <c r="H734" s="356">
        <v>460</v>
      </c>
      <c r="I734" s="356">
        <v>0</v>
      </c>
      <c r="J734" s="356">
        <v>0</v>
      </c>
      <c r="K734" s="649" t="s">
        <v>2293</v>
      </c>
      <c r="L734" s="649" t="s">
        <v>2294</v>
      </c>
      <c r="M734" s="389">
        <v>35</v>
      </c>
      <c r="N734" s="389">
        <v>50</v>
      </c>
      <c r="O734" s="33">
        <v>2025</v>
      </c>
      <c r="P734" s="45" t="s">
        <v>9</v>
      </c>
      <c r="Q734" s="45" t="s">
        <v>46</v>
      </c>
    </row>
    <row r="735" s="1" customFormat="1" ht="58.95" customHeight="1" spans="1:17">
      <c r="A735" s="31">
        <v>731</v>
      </c>
      <c r="B735" s="385" t="s">
        <v>2297</v>
      </c>
      <c r="C735" s="33" t="s">
        <v>40</v>
      </c>
      <c r="D735" s="33" t="s">
        <v>305</v>
      </c>
      <c r="E735" s="33" t="s">
        <v>306</v>
      </c>
      <c r="F735" s="32" t="s">
        <v>2298</v>
      </c>
      <c r="G735" s="356">
        <v>450</v>
      </c>
      <c r="H735" s="356">
        <v>450</v>
      </c>
      <c r="I735" s="356">
        <v>0</v>
      </c>
      <c r="J735" s="356">
        <v>0</v>
      </c>
      <c r="K735" s="649" t="s">
        <v>2293</v>
      </c>
      <c r="L735" s="649" t="s">
        <v>2294</v>
      </c>
      <c r="M735" s="33">
        <v>35</v>
      </c>
      <c r="N735" s="33">
        <v>50</v>
      </c>
      <c r="O735" s="33">
        <v>2025</v>
      </c>
      <c r="P735" s="45" t="s">
        <v>9</v>
      </c>
      <c r="Q735" s="45" t="s">
        <v>46</v>
      </c>
    </row>
    <row r="736" s="1" customFormat="1" ht="54" customHeight="1" spans="1:17">
      <c r="A736" s="31">
        <v>732</v>
      </c>
      <c r="B736" s="385" t="s">
        <v>2299</v>
      </c>
      <c r="C736" s="33" t="s">
        <v>40</v>
      </c>
      <c r="D736" s="33" t="s">
        <v>305</v>
      </c>
      <c r="E736" s="33" t="s">
        <v>306</v>
      </c>
      <c r="F736" s="32" t="s">
        <v>2300</v>
      </c>
      <c r="G736" s="356">
        <v>450</v>
      </c>
      <c r="H736" s="356">
        <v>450</v>
      </c>
      <c r="I736" s="356">
        <v>0</v>
      </c>
      <c r="J736" s="356">
        <v>0</v>
      </c>
      <c r="K736" s="649" t="s">
        <v>2293</v>
      </c>
      <c r="L736" s="649" t="s">
        <v>2294</v>
      </c>
      <c r="M736" s="33">
        <v>35</v>
      </c>
      <c r="N736" s="33">
        <v>50</v>
      </c>
      <c r="O736" s="33">
        <v>2025</v>
      </c>
      <c r="P736" s="45" t="s">
        <v>9</v>
      </c>
      <c r="Q736" s="45" t="s">
        <v>46</v>
      </c>
    </row>
    <row r="737" s="1" customFormat="1" ht="54" customHeight="1" spans="1:17">
      <c r="A737" s="31">
        <v>733</v>
      </c>
      <c r="B737" s="385" t="s">
        <v>2301</v>
      </c>
      <c r="C737" s="33" t="s">
        <v>40</v>
      </c>
      <c r="D737" s="33" t="s">
        <v>305</v>
      </c>
      <c r="E737" s="33" t="s">
        <v>306</v>
      </c>
      <c r="F737" s="32" t="s">
        <v>2302</v>
      </c>
      <c r="G737" s="356">
        <v>500</v>
      </c>
      <c r="H737" s="356">
        <v>500</v>
      </c>
      <c r="I737" s="356">
        <v>0</v>
      </c>
      <c r="J737" s="356">
        <v>0</v>
      </c>
      <c r="K737" s="32" t="s">
        <v>2303</v>
      </c>
      <c r="L737" s="32" t="s">
        <v>2304</v>
      </c>
      <c r="M737" s="33">
        <v>24</v>
      </c>
      <c r="N737" s="33">
        <v>56</v>
      </c>
      <c r="O737" s="33">
        <v>2025</v>
      </c>
      <c r="P737" s="45" t="s">
        <v>9</v>
      </c>
      <c r="Q737" s="45" t="s">
        <v>46</v>
      </c>
    </row>
    <row r="738" s="1" customFormat="1" ht="54" customHeight="1" spans="1:17">
      <c r="A738" s="31">
        <v>734</v>
      </c>
      <c r="B738" s="667" t="s">
        <v>2305</v>
      </c>
      <c r="C738" s="389" t="s">
        <v>40</v>
      </c>
      <c r="D738" s="33" t="s">
        <v>305</v>
      </c>
      <c r="E738" s="668" t="s">
        <v>314</v>
      </c>
      <c r="F738" s="505" t="s">
        <v>2306</v>
      </c>
      <c r="G738" s="356">
        <v>189</v>
      </c>
      <c r="H738" s="356">
        <v>189</v>
      </c>
      <c r="I738" s="356">
        <v>0</v>
      </c>
      <c r="J738" s="356">
        <v>0</v>
      </c>
      <c r="K738" s="649" t="s">
        <v>2293</v>
      </c>
      <c r="L738" s="649" t="s">
        <v>2294</v>
      </c>
      <c r="M738" s="621">
        <v>24</v>
      </c>
      <c r="N738" s="621">
        <v>56</v>
      </c>
      <c r="O738" s="33">
        <v>2025</v>
      </c>
      <c r="P738" s="45" t="s">
        <v>9</v>
      </c>
      <c r="Q738" s="45" t="s">
        <v>46</v>
      </c>
    </row>
    <row r="739" s="338" customFormat="1" ht="58.05" customHeight="1" spans="1:17">
      <c r="A739" s="31">
        <v>735</v>
      </c>
      <c r="B739" s="667" t="s">
        <v>2307</v>
      </c>
      <c r="C739" s="389" t="s">
        <v>40</v>
      </c>
      <c r="D739" s="33" t="s">
        <v>305</v>
      </c>
      <c r="E739" s="668" t="s">
        <v>314</v>
      </c>
      <c r="F739" s="649" t="s">
        <v>2308</v>
      </c>
      <c r="G739" s="356">
        <v>65</v>
      </c>
      <c r="H739" s="356">
        <v>65</v>
      </c>
      <c r="I739" s="356">
        <v>0</v>
      </c>
      <c r="J739" s="356">
        <v>0</v>
      </c>
      <c r="K739" s="649" t="s">
        <v>2293</v>
      </c>
      <c r="L739" s="649" t="s">
        <v>2294</v>
      </c>
      <c r="M739" s="621">
        <v>56</v>
      </c>
      <c r="N739" s="621">
        <v>178</v>
      </c>
      <c r="O739" s="33">
        <v>2025</v>
      </c>
      <c r="P739" s="45" t="s">
        <v>9</v>
      </c>
      <c r="Q739" s="45" t="s">
        <v>46</v>
      </c>
    </row>
    <row r="740" s="338" customFormat="1" ht="54" customHeight="1" spans="1:17">
      <c r="A740" s="31">
        <v>736</v>
      </c>
      <c r="B740" s="667" t="s">
        <v>2309</v>
      </c>
      <c r="C740" s="389" t="s">
        <v>40</v>
      </c>
      <c r="D740" s="33" t="s">
        <v>305</v>
      </c>
      <c r="E740" s="389" t="s">
        <v>314</v>
      </c>
      <c r="F740" s="649" t="s">
        <v>2310</v>
      </c>
      <c r="G740" s="356">
        <v>69</v>
      </c>
      <c r="H740" s="356">
        <v>69</v>
      </c>
      <c r="I740" s="356">
        <v>0</v>
      </c>
      <c r="J740" s="356">
        <v>0</v>
      </c>
      <c r="K740" s="649" t="s">
        <v>2293</v>
      </c>
      <c r="L740" s="649" t="s">
        <v>2294</v>
      </c>
      <c r="M740" s="621">
        <v>10</v>
      </c>
      <c r="N740" s="621">
        <v>34</v>
      </c>
      <c r="O740" s="33">
        <v>2025</v>
      </c>
      <c r="P740" s="45" t="s">
        <v>9</v>
      </c>
      <c r="Q740" s="45" t="s">
        <v>46</v>
      </c>
    </row>
    <row r="741" s="338" customFormat="1" ht="58.05" customHeight="1" spans="1:17">
      <c r="A741" s="31">
        <v>737</v>
      </c>
      <c r="B741" s="385" t="s">
        <v>2311</v>
      </c>
      <c r="C741" s="33" t="s">
        <v>40</v>
      </c>
      <c r="D741" s="33" t="s">
        <v>305</v>
      </c>
      <c r="E741" s="33" t="s">
        <v>325</v>
      </c>
      <c r="F741" s="32" t="s">
        <v>2312</v>
      </c>
      <c r="G741" s="356">
        <v>260</v>
      </c>
      <c r="H741" s="356">
        <v>260</v>
      </c>
      <c r="I741" s="356">
        <v>0</v>
      </c>
      <c r="J741" s="356">
        <v>0</v>
      </c>
      <c r="K741" s="32" t="s">
        <v>2313</v>
      </c>
      <c r="L741" s="649" t="s">
        <v>2314</v>
      </c>
      <c r="M741" s="33">
        <v>60</v>
      </c>
      <c r="N741" s="33">
        <v>138</v>
      </c>
      <c r="O741" s="33">
        <v>2025</v>
      </c>
      <c r="P741" s="45" t="s">
        <v>9</v>
      </c>
      <c r="Q741" s="45" t="s">
        <v>46</v>
      </c>
    </row>
    <row r="742" s="338" customFormat="1" ht="45" customHeight="1" spans="1:17">
      <c r="A742" s="31">
        <v>738</v>
      </c>
      <c r="B742" s="385" t="s">
        <v>2315</v>
      </c>
      <c r="C742" s="33" t="s">
        <v>40</v>
      </c>
      <c r="D742" s="33" t="s">
        <v>305</v>
      </c>
      <c r="E742" s="33" t="s">
        <v>325</v>
      </c>
      <c r="F742" s="32" t="s">
        <v>2316</v>
      </c>
      <c r="G742" s="356">
        <v>240</v>
      </c>
      <c r="H742" s="356">
        <v>240</v>
      </c>
      <c r="I742" s="356">
        <v>0</v>
      </c>
      <c r="J742" s="356">
        <v>0</v>
      </c>
      <c r="K742" s="32" t="s">
        <v>2313</v>
      </c>
      <c r="L742" s="649" t="s">
        <v>2314</v>
      </c>
      <c r="M742" s="33">
        <v>45</v>
      </c>
      <c r="N742" s="33">
        <v>127</v>
      </c>
      <c r="O742" s="33">
        <v>2025</v>
      </c>
      <c r="P742" s="45" t="s">
        <v>9</v>
      </c>
      <c r="Q742" s="45" t="s">
        <v>46</v>
      </c>
    </row>
    <row r="743" s="338" customFormat="1" customHeight="1" spans="1:17">
      <c r="A743" s="31">
        <v>739</v>
      </c>
      <c r="B743" s="385" t="s">
        <v>2317</v>
      </c>
      <c r="C743" s="33" t="s">
        <v>40</v>
      </c>
      <c r="D743" s="33" t="s">
        <v>305</v>
      </c>
      <c r="E743" s="33" t="s">
        <v>325</v>
      </c>
      <c r="F743" s="32" t="s">
        <v>2318</v>
      </c>
      <c r="G743" s="356">
        <v>90</v>
      </c>
      <c r="H743" s="356">
        <v>90</v>
      </c>
      <c r="I743" s="356">
        <v>0</v>
      </c>
      <c r="J743" s="356">
        <v>0</v>
      </c>
      <c r="K743" s="32" t="s">
        <v>2313</v>
      </c>
      <c r="L743" s="649" t="s">
        <v>2314</v>
      </c>
      <c r="M743" s="33">
        <v>120</v>
      </c>
      <c r="N743" s="33">
        <v>326</v>
      </c>
      <c r="O743" s="33">
        <v>2025</v>
      </c>
      <c r="P743" s="45" t="s">
        <v>9</v>
      </c>
      <c r="Q743" s="45" t="s">
        <v>46</v>
      </c>
    </row>
    <row r="744" s="338" customFormat="1" customHeight="1" spans="1:17">
      <c r="A744" s="31">
        <v>740</v>
      </c>
      <c r="B744" s="385" t="s">
        <v>2319</v>
      </c>
      <c r="C744" s="33" t="s">
        <v>40</v>
      </c>
      <c r="D744" s="33" t="s">
        <v>305</v>
      </c>
      <c r="E744" s="33" t="s">
        <v>332</v>
      </c>
      <c r="F744" s="32" t="s">
        <v>2320</v>
      </c>
      <c r="G744" s="356">
        <v>96</v>
      </c>
      <c r="H744" s="356">
        <v>96</v>
      </c>
      <c r="I744" s="356">
        <v>0</v>
      </c>
      <c r="J744" s="356">
        <v>0</v>
      </c>
      <c r="K744" s="32" t="s">
        <v>2321</v>
      </c>
      <c r="L744" s="32" t="s">
        <v>2322</v>
      </c>
      <c r="M744" s="33">
        <v>66</v>
      </c>
      <c r="N744" s="33">
        <v>202</v>
      </c>
      <c r="O744" s="33">
        <v>2025</v>
      </c>
      <c r="P744" s="45" t="s">
        <v>9</v>
      </c>
      <c r="Q744" s="45" t="s">
        <v>46</v>
      </c>
    </row>
    <row r="745" s="338" customFormat="1" ht="45" customHeight="1" spans="1:17">
      <c r="A745" s="31">
        <v>741</v>
      </c>
      <c r="B745" s="385" t="s">
        <v>2323</v>
      </c>
      <c r="C745" s="33" t="s">
        <v>40</v>
      </c>
      <c r="D745" s="33" t="s">
        <v>305</v>
      </c>
      <c r="E745" s="33" t="s">
        <v>332</v>
      </c>
      <c r="F745" s="32" t="s">
        <v>2324</v>
      </c>
      <c r="G745" s="356">
        <v>69</v>
      </c>
      <c r="H745" s="356">
        <v>69</v>
      </c>
      <c r="I745" s="356">
        <v>0</v>
      </c>
      <c r="J745" s="356">
        <v>0</v>
      </c>
      <c r="K745" s="32" t="s">
        <v>2325</v>
      </c>
      <c r="L745" s="32" t="s">
        <v>2326</v>
      </c>
      <c r="M745" s="33">
        <v>10</v>
      </c>
      <c r="N745" s="33">
        <v>34</v>
      </c>
      <c r="O745" s="33">
        <v>2025</v>
      </c>
      <c r="P745" s="45" t="s">
        <v>9</v>
      </c>
      <c r="Q745" s="45" t="s">
        <v>46</v>
      </c>
    </row>
    <row r="746" s="338" customFormat="1" ht="45" customHeight="1" spans="1:17">
      <c r="A746" s="31">
        <v>742</v>
      </c>
      <c r="B746" s="385" t="s">
        <v>2327</v>
      </c>
      <c r="C746" s="33" t="s">
        <v>40</v>
      </c>
      <c r="D746" s="33" t="s">
        <v>305</v>
      </c>
      <c r="E746" s="33" t="s">
        <v>339</v>
      </c>
      <c r="F746" s="32" t="s">
        <v>2328</v>
      </c>
      <c r="G746" s="356">
        <v>45</v>
      </c>
      <c r="H746" s="356">
        <v>45</v>
      </c>
      <c r="I746" s="356">
        <v>0</v>
      </c>
      <c r="J746" s="356">
        <v>0</v>
      </c>
      <c r="K746" s="32" t="s">
        <v>2329</v>
      </c>
      <c r="L746" s="32" t="s">
        <v>2330</v>
      </c>
      <c r="M746" s="33">
        <v>220</v>
      </c>
      <c r="N746" s="33">
        <v>714</v>
      </c>
      <c r="O746" s="33">
        <v>2025</v>
      </c>
      <c r="P746" s="45" t="s">
        <v>9</v>
      </c>
      <c r="Q746" s="45" t="s">
        <v>46</v>
      </c>
    </row>
    <row r="747" s="338" customFormat="1" ht="45" customHeight="1" spans="1:17">
      <c r="A747" s="31">
        <v>743</v>
      </c>
      <c r="B747" s="385" t="s">
        <v>2331</v>
      </c>
      <c r="C747" s="390" t="s">
        <v>40</v>
      </c>
      <c r="D747" s="33" t="s">
        <v>305</v>
      </c>
      <c r="E747" s="390" t="s">
        <v>349</v>
      </c>
      <c r="F747" s="32" t="s">
        <v>2332</v>
      </c>
      <c r="G747" s="356">
        <v>300</v>
      </c>
      <c r="H747" s="356">
        <v>300</v>
      </c>
      <c r="I747" s="356">
        <v>0</v>
      </c>
      <c r="J747" s="356">
        <v>0</v>
      </c>
      <c r="K747" s="32" t="s">
        <v>2333</v>
      </c>
      <c r="L747" s="32" t="s">
        <v>2334</v>
      </c>
      <c r="M747" s="33">
        <v>230</v>
      </c>
      <c r="N747" s="33">
        <v>1200</v>
      </c>
      <c r="O747" s="33">
        <v>2025</v>
      </c>
      <c r="P747" s="45" t="s">
        <v>9</v>
      </c>
      <c r="Q747" s="45" t="s">
        <v>46</v>
      </c>
    </row>
    <row r="748" s="338" customFormat="1" ht="45" customHeight="1" spans="1:17">
      <c r="A748" s="31">
        <v>744</v>
      </c>
      <c r="B748" s="669" t="s">
        <v>2335</v>
      </c>
      <c r="C748" s="202" t="s">
        <v>40</v>
      </c>
      <c r="D748" s="33" t="s">
        <v>305</v>
      </c>
      <c r="E748" s="202" t="s">
        <v>361</v>
      </c>
      <c r="F748" s="214" t="s">
        <v>2336</v>
      </c>
      <c r="G748" s="356">
        <v>65</v>
      </c>
      <c r="H748" s="356">
        <v>65</v>
      </c>
      <c r="I748" s="356">
        <v>0</v>
      </c>
      <c r="J748" s="356">
        <v>0</v>
      </c>
      <c r="K748" s="214" t="s">
        <v>2337</v>
      </c>
      <c r="L748" s="683" t="s">
        <v>2294</v>
      </c>
      <c r="M748" s="202">
        <v>12</v>
      </c>
      <c r="N748" s="202">
        <v>29</v>
      </c>
      <c r="O748" s="33">
        <v>2025</v>
      </c>
      <c r="P748" s="45" t="s">
        <v>9</v>
      </c>
      <c r="Q748" s="45" t="s">
        <v>46</v>
      </c>
    </row>
    <row r="749" s="338" customFormat="1" ht="45" customHeight="1" spans="1:17">
      <c r="A749" s="31">
        <v>745</v>
      </c>
      <c r="B749" s="385" t="s">
        <v>2338</v>
      </c>
      <c r="C749" s="33" t="s">
        <v>40</v>
      </c>
      <c r="D749" s="33" t="s">
        <v>305</v>
      </c>
      <c r="E749" s="33" t="s">
        <v>375</v>
      </c>
      <c r="F749" s="32" t="s">
        <v>2339</v>
      </c>
      <c r="G749" s="356">
        <v>45</v>
      </c>
      <c r="H749" s="356">
        <v>45</v>
      </c>
      <c r="I749" s="356">
        <v>0</v>
      </c>
      <c r="J749" s="356">
        <v>0</v>
      </c>
      <c r="K749" s="32" t="s">
        <v>2340</v>
      </c>
      <c r="L749" s="32" t="s">
        <v>2341</v>
      </c>
      <c r="M749" s="403">
        <v>10</v>
      </c>
      <c r="N749" s="403">
        <v>35</v>
      </c>
      <c r="O749" s="33">
        <v>2025</v>
      </c>
      <c r="P749" s="45" t="s">
        <v>9</v>
      </c>
      <c r="Q749" s="45" t="s">
        <v>46</v>
      </c>
    </row>
    <row r="750" s="338" customFormat="1" ht="45" customHeight="1" spans="1:17">
      <c r="A750" s="31">
        <v>746</v>
      </c>
      <c r="B750" s="385" t="s">
        <v>2342</v>
      </c>
      <c r="C750" s="33" t="s">
        <v>40</v>
      </c>
      <c r="D750" s="33" t="s">
        <v>305</v>
      </c>
      <c r="E750" s="33" t="s">
        <v>375</v>
      </c>
      <c r="F750" s="32" t="s">
        <v>2343</v>
      </c>
      <c r="G750" s="356">
        <v>118</v>
      </c>
      <c r="H750" s="356">
        <v>118</v>
      </c>
      <c r="I750" s="356">
        <v>0</v>
      </c>
      <c r="J750" s="356">
        <v>0</v>
      </c>
      <c r="K750" s="32" t="s">
        <v>2344</v>
      </c>
      <c r="L750" s="32" t="s">
        <v>2345</v>
      </c>
      <c r="M750" s="403">
        <v>20</v>
      </c>
      <c r="N750" s="403">
        <v>65</v>
      </c>
      <c r="O750" s="33">
        <v>2025</v>
      </c>
      <c r="P750" s="45" t="s">
        <v>9</v>
      </c>
      <c r="Q750" s="45" t="s">
        <v>46</v>
      </c>
    </row>
    <row r="751" s="338" customFormat="1" ht="45" customHeight="1" spans="1:17">
      <c r="A751" s="31">
        <v>747</v>
      </c>
      <c r="B751" s="385" t="s">
        <v>2346</v>
      </c>
      <c r="C751" s="33" t="s">
        <v>40</v>
      </c>
      <c r="D751" s="33" t="s">
        <v>305</v>
      </c>
      <c r="E751" s="33" t="s">
        <v>375</v>
      </c>
      <c r="F751" s="32" t="s">
        <v>2347</v>
      </c>
      <c r="G751" s="356">
        <v>36</v>
      </c>
      <c r="H751" s="356">
        <v>36</v>
      </c>
      <c r="I751" s="356">
        <v>0</v>
      </c>
      <c r="J751" s="356">
        <v>0</v>
      </c>
      <c r="K751" s="32" t="s">
        <v>2344</v>
      </c>
      <c r="L751" s="32" t="s">
        <v>2348</v>
      </c>
      <c r="M751" s="403">
        <v>18</v>
      </c>
      <c r="N751" s="403">
        <v>60</v>
      </c>
      <c r="O751" s="33">
        <v>2025</v>
      </c>
      <c r="P751" s="45" t="s">
        <v>9</v>
      </c>
      <c r="Q751" s="45" t="s">
        <v>46</v>
      </c>
    </row>
    <row r="752" s="338" customFormat="1" ht="45" customHeight="1" spans="1:17">
      <c r="A752" s="31">
        <v>748</v>
      </c>
      <c r="B752" s="670" t="s">
        <v>2349</v>
      </c>
      <c r="C752" s="638" t="s">
        <v>40</v>
      </c>
      <c r="D752" s="33" t="s">
        <v>305</v>
      </c>
      <c r="E752" s="638" t="s">
        <v>375</v>
      </c>
      <c r="F752" s="623" t="s">
        <v>2350</v>
      </c>
      <c r="G752" s="356">
        <v>58</v>
      </c>
      <c r="H752" s="356">
        <v>58</v>
      </c>
      <c r="I752" s="356">
        <v>0</v>
      </c>
      <c r="J752" s="356">
        <v>0</v>
      </c>
      <c r="K752" s="623" t="s">
        <v>2344</v>
      </c>
      <c r="L752" s="32" t="s">
        <v>2351</v>
      </c>
      <c r="M752" s="647">
        <v>22</v>
      </c>
      <c r="N752" s="647">
        <v>75</v>
      </c>
      <c r="O752" s="33">
        <v>2025</v>
      </c>
      <c r="P752" s="45" t="s">
        <v>9</v>
      </c>
      <c r="Q752" s="45" t="s">
        <v>46</v>
      </c>
    </row>
    <row r="753" s="338" customFormat="1" ht="45" customHeight="1" spans="1:17">
      <c r="A753" s="31">
        <v>749</v>
      </c>
      <c r="B753" s="670" t="s">
        <v>2352</v>
      </c>
      <c r="C753" s="638" t="s">
        <v>40</v>
      </c>
      <c r="D753" s="33" t="s">
        <v>305</v>
      </c>
      <c r="E753" s="638" t="s">
        <v>1625</v>
      </c>
      <c r="F753" s="623" t="s">
        <v>2353</v>
      </c>
      <c r="G753" s="356">
        <v>145</v>
      </c>
      <c r="H753" s="356">
        <v>145</v>
      </c>
      <c r="I753" s="356">
        <v>0</v>
      </c>
      <c r="J753" s="356">
        <v>0</v>
      </c>
      <c r="K753" s="623" t="s">
        <v>2354</v>
      </c>
      <c r="L753" s="623" t="s">
        <v>2294</v>
      </c>
      <c r="M753" s="638">
        <v>1020</v>
      </c>
      <c r="N753" s="638">
        <v>3386</v>
      </c>
      <c r="O753" s="33">
        <v>2025</v>
      </c>
      <c r="P753" s="45" t="s">
        <v>9</v>
      </c>
      <c r="Q753" s="45" t="s">
        <v>46</v>
      </c>
    </row>
    <row r="754" s="338" customFormat="1" ht="45" customHeight="1" spans="1:17">
      <c r="A754" s="31">
        <v>750</v>
      </c>
      <c r="B754" s="385" t="s">
        <v>2355</v>
      </c>
      <c r="C754" s="33" t="s">
        <v>40</v>
      </c>
      <c r="D754" s="33" t="s">
        <v>305</v>
      </c>
      <c r="E754" s="33" t="s">
        <v>1625</v>
      </c>
      <c r="F754" s="32" t="s">
        <v>2356</v>
      </c>
      <c r="G754" s="356">
        <v>155</v>
      </c>
      <c r="H754" s="356">
        <v>155</v>
      </c>
      <c r="I754" s="356">
        <v>0</v>
      </c>
      <c r="J754" s="356">
        <v>0</v>
      </c>
      <c r="K754" s="32" t="s">
        <v>2357</v>
      </c>
      <c r="L754" s="32" t="s">
        <v>2304</v>
      </c>
      <c r="M754" s="33">
        <v>12</v>
      </c>
      <c r="N754" s="33">
        <v>26</v>
      </c>
      <c r="O754" s="33">
        <v>2025</v>
      </c>
      <c r="P754" s="45" t="s">
        <v>9</v>
      </c>
      <c r="Q754" s="45" t="s">
        <v>46</v>
      </c>
    </row>
    <row r="755" s="338" customFormat="1" ht="70.95" customHeight="1" spans="1:17">
      <c r="A755" s="31">
        <v>751</v>
      </c>
      <c r="B755" s="385" t="s">
        <v>2358</v>
      </c>
      <c r="C755" s="33" t="s">
        <v>40</v>
      </c>
      <c r="D755" s="33" t="s">
        <v>305</v>
      </c>
      <c r="E755" s="33" t="s">
        <v>1625</v>
      </c>
      <c r="F755" s="32" t="s">
        <v>2359</v>
      </c>
      <c r="G755" s="356">
        <v>350</v>
      </c>
      <c r="H755" s="356">
        <v>350</v>
      </c>
      <c r="I755" s="356">
        <v>0</v>
      </c>
      <c r="J755" s="356">
        <v>0</v>
      </c>
      <c r="K755" s="32" t="s">
        <v>2357</v>
      </c>
      <c r="L755" s="32" t="s">
        <v>2304</v>
      </c>
      <c r="M755" s="33">
        <v>30</v>
      </c>
      <c r="N755" s="33">
        <v>78</v>
      </c>
      <c r="O755" s="33">
        <v>2025</v>
      </c>
      <c r="P755" s="45" t="s">
        <v>9</v>
      </c>
      <c r="Q755" s="45" t="s">
        <v>46</v>
      </c>
    </row>
    <row r="756" s="338" customFormat="1" ht="45" customHeight="1" spans="1:17">
      <c r="A756" s="31">
        <v>752</v>
      </c>
      <c r="B756" s="671" t="s">
        <v>2360</v>
      </c>
      <c r="C756" s="212" t="s">
        <v>40</v>
      </c>
      <c r="D756" s="33" t="s">
        <v>305</v>
      </c>
      <c r="E756" s="212" t="s">
        <v>379</v>
      </c>
      <c r="F756" s="211" t="s">
        <v>2361</v>
      </c>
      <c r="G756" s="356">
        <v>350</v>
      </c>
      <c r="H756" s="356">
        <v>350</v>
      </c>
      <c r="I756" s="356">
        <v>0</v>
      </c>
      <c r="J756" s="356">
        <v>0</v>
      </c>
      <c r="K756" s="32" t="s">
        <v>2362</v>
      </c>
      <c r="L756" s="211" t="s">
        <v>2334</v>
      </c>
      <c r="M756" s="212">
        <v>598</v>
      </c>
      <c r="N756" s="212">
        <v>2758</v>
      </c>
      <c r="O756" s="33">
        <v>2025</v>
      </c>
      <c r="P756" s="45" t="s">
        <v>9</v>
      </c>
      <c r="Q756" s="45" t="s">
        <v>46</v>
      </c>
    </row>
    <row r="757" s="338" customFormat="1" customHeight="1" spans="1:17">
      <c r="A757" s="31">
        <v>753</v>
      </c>
      <c r="B757" s="671" t="s">
        <v>2363</v>
      </c>
      <c r="C757" s="212" t="s">
        <v>40</v>
      </c>
      <c r="D757" s="33" t="s">
        <v>305</v>
      </c>
      <c r="E757" s="212" t="s">
        <v>379</v>
      </c>
      <c r="F757" s="211" t="s">
        <v>2364</v>
      </c>
      <c r="G757" s="356">
        <v>135</v>
      </c>
      <c r="H757" s="356">
        <v>135</v>
      </c>
      <c r="I757" s="356">
        <v>0</v>
      </c>
      <c r="J757" s="356">
        <v>0</v>
      </c>
      <c r="K757" s="32" t="s">
        <v>2313</v>
      </c>
      <c r="L757" s="32" t="s">
        <v>2365</v>
      </c>
      <c r="M757" s="212">
        <v>50</v>
      </c>
      <c r="N757" s="212">
        <v>165</v>
      </c>
      <c r="O757" s="33">
        <v>2025</v>
      </c>
      <c r="P757" s="45" t="s">
        <v>9</v>
      </c>
      <c r="Q757" s="45" t="s">
        <v>46</v>
      </c>
    </row>
    <row r="758" s="338" customFormat="1" ht="46.05" customHeight="1" spans="1:17">
      <c r="A758" s="31">
        <v>754</v>
      </c>
      <c r="B758" s="385" t="s">
        <v>2366</v>
      </c>
      <c r="C758" s="33" t="s">
        <v>40</v>
      </c>
      <c r="D758" s="33" t="s">
        <v>305</v>
      </c>
      <c r="E758" s="33" t="s">
        <v>379</v>
      </c>
      <c r="F758" s="314" t="s">
        <v>2367</v>
      </c>
      <c r="G758" s="356">
        <v>235</v>
      </c>
      <c r="H758" s="356">
        <v>235</v>
      </c>
      <c r="I758" s="356">
        <v>0</v>
      </c>
      <c r="J758" s="356">
        <v>0</v>
      </c>
      <c r="K758" s="32" t="s">
        <v>2071</v>
      </c>
      <c r="L758" s="32" t="s">
        <v>2093</v>
      </c>
      <c r="M758" s="33">
        <v>20</v>
      </c>
      <c r="N758" s="33">
        <v>69</v>
      </c>
      <c r="O758" s="33">
        <v>2025</v>
      </c>
      <c r="P758" s="45" t="s">
        <v>9</v>
      </c>
      <c r="Q758" s="45" t="s">
        <v>46</v>
      </c>
    </row>
    <row r="759" s="338" customFormat="1" ht="51" customHeight="1" spans="1:17">
      <c r="A759" s="31">
        <v>755</v>
      </c>
      <c r="B759" s="385" t="s">
        <v>2368</v>
      </c>
      <c r="C759" s="33" t="s">
        <v>40</v>
      </c>
      <c r="D759" s="33" t="s">
        <v>305</v>
      </c>
      <c r="E759" s="33" t="s">
        <v>1696</v>
      </c>
      <c r="F759" s="32" t="s">
        <v>2369</v>
      </c>
      <c r="G759" s="356">
        <v>360</v>
      </c>
      <c r="H759" s="356">
        <v>360</v>
      </c>
      <c r="I759" s="356">
        <v>0</v>
      </c>
      <c r="J759" s="356">
        <v>0</v>
      </c>
      <c r="K759" s="32" t="s">
        <v>2357</v>
      </c>
      <c r="L759" s="32" t="s">
        <v>2370</v>
      </c>
      <c r="M759" s="33">
        <v>35</v>
      </c>
      <c r="N759" s="33">
        <v>105</v>
      </c>
      <c r="O759" s="33">
        <v>2025</v>
      </c>
      <c r="P759" s="45" t="s">
        <v>9</v>
      </c>
      <c r="Q759" s="45" t="s">
        <v>46</v>
      </c>
    </row>
    <row r="760" s="338" customFormat="1" customHeight="1" spans="1:17">
      <c r="A760" s="31">
        <v>756</v>
      </c>
      <c r="B760" s="385" t="s">
        <v>2371</v>
      </c>
      <c r="C760" s="33" t="s">
        <v>40</v>
      </c>
      <c r="D760" s="33" t="s">
        <v>305</v>
      </c>
      <c r="E760" s="33" t="s">
        <v>356</v>
      </c>
      <c r="F760" s="32" t="s">
        <v>2372</v>
      </c>
      <c r="G760" s="356">
        <v>235</v>
      </c>
      <c r="H760" s="356">
        <v>235</v>
      </c>
      <c r="I760" s="356">
        <v>0</v>
      </c>
      <c r="J760" s="356">
        <v>0</v>
      </c>
      <c r="K760" s="32" t="s">
        <v>2357</v>
      </c>
      <c r="L760" s="32" t="s">
        <v>2370</v>
      </c>
      <c r="M760" s="33">
        <v>35</v>
      </c>
      <c r="N760" s="33">
        <v>105</v>
      </c>
      <c r="O760" s="33">
        <v>2025</v>
      </c>
      <c r="P760" s="45" t="s">
        <v>9</v>
      </c>
      <c r="Q760" s="45" t="s">
        <v>46</v>
      </c>
    </row>
    <row r="761" s="339" customFormat="1" ht="43.95" customHeight="1" spans="1:17">
      <c r="A761" s="31">
        <v>757</v>
      </c>
      <c r="B761" s="32" t="s">
        <v>2373</v>
      </c>
      <c r="C761" s="32" t="s">
        <v>40</v>
      </c>
      <c r="D761" s="392" t="s">
        <v>387</v>
      </c>
      <c r="E761" s="33" t="s">
        <v>994</v>
      </c>
      <c r="F761" s="32" t="s">
        <v>2374</v>
      </c>
      <c r="G761" s="356">
        <v>193</v>
      </c>
      <c r="H761" s="356">
        <v>193</v>
      </c>
      <c r="I761" s="356">
        <v>0</v>
      </c>
      <c r="J761" s="356">
        <v>0</v>
      </c>
      <c r="K761" s="32" t="s">
        <v>2375</v>
      </c>
      <c r="L761" s="32" t="s">
        <v>2376</v>
      </c>
      <c r="M761" s="43">
        <v>38</v>
      </c>
      <c r="N761" s="43">
        <v>94</v>
      </c>
      <c r="O761" s="118">
        <v>2025</v>
      </c>
      <c r="P761" s="45" t="s">
        <v>9</v>
      </c>
      <c r="Q761" s="45" t="s">
        <v>46</v>
      </c>
    </row>
    <row r="762" s="339" customFormat="1" ht="69" customHeight="1" spans="1:17">
      <c r="A762" s="31">
        <v>758</v>
      </c>
      <c r="B762" s="402" t="s">
        <v>2377</v>
      </c>
      <c r="C762" s="402" t="s">
        <v>40</v>
      </c>
      <c r="D762" s="392" t="s">
        <v>387</v>
      </c>
      <c r="E762" s="380" t="s">
        <v>1033</v>
      </c>
      <c r="F762" s="402" t="s">
        <v>2378</v>
      </c>
      <c r="G762" s="356">
        <v>820</v>
      </c>
      <c r="H762" s="356">
        <v>820</v>
      </c>
      <c r="I762" s="356">
        <v>0</v>
      </c>
      <c r="J762" s="356">
        <v>0</v>
      </c>
      <c r="K762" s="684" t="s">
        <v>2379</v>
      </c>
      <c r="L762" s="402" t="s">
        <v>2380</v>
      </c>
      <c r="M762" s="616">
        <v>523</v>
      </c>
      <c r="N762" s="616">
        <v>2339</v>
      </c>
      <c r="O762" s="685">
        <v>2025</v>
      </c>
      <c r="P762" s="45" t="s">
        <v>9</v>
      </c>
      <c r="Q762" s="45" t="s">
        <v>46</v>
      </c>
    </row>
    <row r="763" s="339" customFormat="1" ht="57" customHeight="1" spans="1:17">
      <c r="A763" s="31">
        <v>759</v>
      </c>
      <c r="B763" s="402" t="s">
        <v>2381</v>
      </c>
      <c r="C763" s="402" t="s">
        <v>40</v>
      </c>
      <c r="D763" s="392" t="s">
        <v>387</v>
      </c>
      <c r="E763" s="380" t="s">
        <v>1033</v>
      </c>
      <c r="F763" s="402" t="s">
        <v>2382</v>
      </c>
      <c r="G763" s="356">
        <v>150</v>
      </c>
      <c r="H763" s="356">
        <v>150</v>
      </c>
      <c r="I763" s="356">
        <v>0</v>
      </c>
      <c r="J763" s="356">
        <v>0</v>
      </c>
      <c r="K763" s="684" t="s">
        <v>2383</v>
      </c>
      <c r="L763" s="402" t="s">
        <v>2380</v>
      </c>
      <c r="M763" s="616">
        <v>523</v>
      </c>
      <c r="N763" s="616">
        <v>2339</v>
      </c>
      <c r="O763" s="685">
        <v>2025</v>
      </c>
      <c r="P763" s="45" t="s">
        <v>9</v>
      </c>
      <c r="Q763" s="45" t="s">
        <v>46</v>
      </c>
    </row>
    <row r="764" s="339" customFormat="1" ht="66" customHeight="1" spans="1:17">
      <c r="A764" s="31">
        <v>760</v>
      </c>
      <c r="B764" s="32" t="s">
        <v>2384</v>
      </c>
      <c r="C764" s="32" t="s">
        <v>40</v>
      </c>
      <c r="D764" s="392" t="s">
        <v>387</v>
      </c>
      <c r="E764" s="33" t="s">
        <v>1055</v>
      </c>
      <c r="F764" s="32" t="s">
        <v>2385</v>
      </c>
      <c r="G764" s="356">
        <v>60</v>
      </c>
      <c r="H764" s="356">
        <v>60</v>
      </c>
      <c r="I764" s="356">
        <v>0</v>
      </c>
      <c r="J764" s="356">
        <v>0</v>
      </c>
      <c r="K764" s="324" t="s">
        <v>2386</v>
      </c>
      <c r="L764" s="402" t="s">
        <v>2380</v>
      </c>
      <c r="M764" s="129">
        <v>856</v>
      </c>
      <c r="N764" s="55">
        <v>3535</v>
      </c>
      <c r="O764" s="55">
        <v>2025</v>
      </c>
      <c r="P764" s="45" t="s">
        <v>9</v>
      </c>
      <c r="Q764" s="45" t="s">
        <v>46</v>
      </c>
    </row>
    <row r="765" s="339" customFormat="1" ht="63" customHeight="1" spans="1:17">
      <c r="A765" s="31">
        <v>761</v>
      </c>
      <c r="B765" s="53" t="s">
        <v>2387</v>
      </c>
      <c r="C765" s="32" t="s">
        <v>40</v>
      </c>
      <c r="D765" s="392" t="s">
        <v>387</v>
      </c>
      <c r="E765" s="33" t="s">
        <v>1055</v>
      </c>
      <c r="F765" s="53" t="s">
        <v>2388</v>
      </c>
      <c r="G765" s="356">
        <v>3960</v>
      </c>
      <c r="H765" s="356">
        <v>3960</v>
      </c>
      <c r="I765" s="356">
        <v>0</v>
      </c>
      <c r="J765" s="356">
        <v>0</v>
      </c>
      <c r="K765" s="324" t="s">
        <v>2389</v>
      </c>
      <c r="L765" s="402" t="s">
        <v>2380</v>
      </c>
      <c r="M765" s="139" t="s">
        <v>2390</v>
      </c>
      <c r="N765" s="55">
        <v>3535</v>
      </c>
      <c r="O765" s="45">
        <v>2025</v>
      </c>
      <c r="P765" s="45" t="s">
        <v>9</v>
      </c>
      <c r="Q765" s="45" t="s">
        <v>46</v>
      </c>
    </row>
    <row r="766" s="339" customFormat="1" ht="67.95" customHeight="1" spans="1:17">
      <c r="A766" s="31">
        <v>762</v>
      </c>
      <c r="B766" s="53" t="s">
        <v>2391</v>
      </c>
      <c r="C766" s="32" t="s">
        <v>40</v>
      </c>
      <c r="D766" s="392" t="s">
        <v>387</v>
      </c>
      <c r="E766" s="33" t="s">
        <v>1055</v>
      </c>
      <c r="F766" s="53" t="s">
        <v>2388</v>
      </c>
      <c r="G766" s="356">
        <v>3960</v>
      </c>
      <c r="H766" s="356">
        <v>3960</v>
      </c>
      <c r="I766" s="356">
        <v>0</v>
      </c>
      <c r="J766" s="356">
        <v>0</v>
      </c>
      <c r="K766" s="324" t="s">
        <v>2389</v>
      </c>
      <c r="L766" s="402" t="s">
        <v>2380</v>
      </c>
      <c r="M766" s="139" t="s">
        <v>2390</v>
      </c>
      <c r="N766" s="55">
        <v>3535</v>
      </c>
      <c r="O766" s="45">
        <v>2026</v>
      </c>
      <c r="P766" s="45" t="s">
        <v>9</v>
      </c>
      <c r="Q766" s="45" t="s">
        <v>46</v>
      </c>
    </row>
    <row r="767" s="339" customFormat="1" ht="57" customHeight="1" spans="1:17">
      <c r="A767" s="31">
        <v>763</v>
      </c>
      <c r="B767" s="53" t="s">
        <v>2392</v>
      </c>
      <c r="C767" s="32" t="s">
        <v>40</v>
      </c>
      <c r="D767" s="392" t="s">
        <v>387</v>
      </c>
      <c r="E767" s="33" t="s">
        <v>1055</v>
      </c>
      <c r="F767" s="53" t="s">
        <v>2388</v>
      </c>
      <c r="G767" s="356">
        <v>3960</v>
      </c>
      <c r="H767" s="356">
        <v>3960</v>
      </c>
      <c r="I767" s="356">
        <v>0</v>
      </c>
      <c r="J767" s="356">
        <v>0</v>
      </c>
      <c r="K767" s="324" t="s">
        <v>2389</v>
      </c>
      <c r="L767" s="402" t="s">
        <v>2380</v>
      </c>
      <c r="M767" s="139" t="s">
        <v>2390</v>
      </c>
      <c r="N767" s="55">
        <v>3535</v>
      </c>
      <c r="O767" s="45">
        <v>2027</v>
      </c>
      <c r="P767" s="45" t="s">
        <v>9</v>
      </c>
      <c r="Q767" s="45" t="s">
        <v>46</v>
      </c>
    </row>
    <row r="768" s="338" customFormat="1" ht="54" customHeight="1" spans="1:226">
      <c r="A768" s="31">
        <v>764</v>
      </c>
      <c r="B768" s="32" t="s">
        <v>2393</v>
      </c>
      <c r="C768" s="32" t="s">
        <v>40</v>
      </c>
      <c r="D768" s="392" t="s">
        <v>387</v>
      </c>
      <c r="E768" s="358" t="s">
        <v>1063</v>
      </c>
      <c r="F768" s="32" t="s">
        <v>2394</v>
      </c>
      <c r="G768" s="356">
        <v>130</v>
      </c>
      <c r="H768" s="356">
        <v>130</v>
      </c>
      <c r="I768" s="356">
        <v>0</v>
      </c>
      <c r="J768" s="356">
        <v>0</v>
      </c>
      <c r="K768" s="32" t="s">
        <v>2395</v>
      </c>
      <c r="L768" s="32" t="s">
        <v>2396</v>
      </c>
      <c r="M768" s="358">
        <v>23</v>
      </c>
      <c r="N768" s="358">
        <v>58</v>
      </c>
      <c r="O768" s="358">
        <v>2025</v>
      </c>
      <c r="P768" s="45" t="s">
        <v>9</v>
      </c>
      <c r="Q768" s="45" t="s">
        <v>46</v>
      </c>
      <c r="R768" s="339"/>
      <c r="S768" s="339"/>
      <c r="T768" s="339"/>
      <c r="U768" s="339"/>
      <c r="V768" s="339"/>
      <c r="W768" s="339"/>
      <c r="X768" s="339"/>
      <c r="Y768" s="339"/>
      <c r="Z768" s="339"/>
      <c r="AA768" s="339"/>
      <c r="AB768" s="339"/>
      <c r="AC768" s="339"/>
      <c r="AD768" s="339"/>
      <c r="AE768" s="339"/>
      <c r="AF768" s="339"/>
      <c r="AG768" s="339"/>
      <c r="AH768" s="339"/>
      <c r="AI768" s="339"/>
      <c r="AJ768" s="339"/>
      <c r="AK768" s="339"/>
      <c r="AL768" s="339"/>
      <c r="AM768" s="339"/>
      <c r="AN768" s="339"/>
      <c r="AO768" s="339"/>
      <c r="AP768" s="339"/>
      <c r="AQ768" s="339"/>
      <c r="AR768" s="339"/>
      <c r="AS768" s="339"/>
      <c r="AT768" s="339"/>
      <c r="AU768" s="339"/>
      <c r="AV768" s="339"/>
      <c r="AW768" s="339"/>
      <c r="AX768" s="339"/>
      <c r="AY768" s="339"/>
      <c r="AZ768" s="339"/>
      <c r="BA768" s="339"/>
      <c r="BB768" s="339"/>
      <c r="BC768" s="339"/>
      <c r="BD768" s="339"/>
      <c r="BE768" s="339"/>
      <c r="BF768" s="339"/>
      <c r="BG768" s="339"/>
      <c r="BH768" s="339"/>
      <c r="BI768" s="339"/>
      <c r="BJ768" s="339"/>
      <c r="BK768" s="339"/>
      <c r="BL768" s="339"/>
      <c r="BM768" s="339"/>
      <c r="BN768" s="339"/>
      <c r="BO768" s="339"/>
      <c r="BP768" s="339"/>
      <c r="BQ768" s="339"/>
      <c r="BR768" s="339"/>
      <c r="BS768" s="339"/>
      <c r="BT768" s="339"/>
      <c r="BU768" s="339"/>
      <c r="BV768" s="339"/>
      <c r="BW768" s="339"/>
      <c r="BX768" s="339"/>
      <c r="BY768" s="339"/>
      <c r="BZ768" s="339"/>
      <c r="CA768" s="339"/>
      <c r="CB768" s="339"/>
      <c r="CC768" s="339"/>
      <c r="CD768" s="339"/>
      <c r="CE768" s="339"/>
      <c r="CF768" s="339"/>
      <c r="CG768" s="339"/>
      <c r="CH768" s="339"/>
      <c r="CI768" s="339"/>
      <c r="CJ768" s="339"/>
      <c r="CK768" s="339"/>
      <c r="CL768" s="339"/>
      <c r="CM768" s="339"/>
      <c r="CN768" s="339"/>
      <c r="CO768" s="339"/>
      <c r="CP768" s="339"/>
      <c r="CQ768" s="339"/>
      <c r="CR768" s="339"/>
      <c r="CS768" s="339"/>
      <c r="CT768" s="339"/>
      <c r="CU768" s="339"/>
      <c r="CV768" s="339"/>
      <c r="CW768" s="339"/>
      <c r="CX768" s="339"/>
      <c r="CY768" s="339"/>
      <c r="CZ768" s="339"/>
      <c r="DA768" s="339"/>
      <c r="DB768" s="339"/>
      <c r="DC768" s="339"/>
      <c r="DD768" s="339"/>
      <c r="DE768" s="339"/>
      <c r="DF768" s="339"/>
      <c r="DG768" s="339"/>
      <c r="DH768" s="339"/>
      <c r="DI768" s="339"/>
      <c r="DJ768" s="339"/>
      <c r="DK768" s="339"/>
      <c r="DL768" s="339"/>
      <c r="DM768" s="339"/>
      <c r="DN768" s="339"/>
      <c r="DO768" s="339"/>
      <c r="DP768" s="339"/>
      <c r="DQ768" s="339"/>
      <c r="DR768" s="339"/>
      <c r="DS768" s="339"/>
      <c r="DT768" s="339"/>
      <c r="DU768" s="339"/>
      <c r="DV768" s="339"/>
      <c r="DW768" s="339"/>
      <c r="DX768" s="339"/>
      <c r="DY768" s="339"/>
      <c r="DZ768" s="339"/>
      <c r="EA768" s="339"/>
      <c r="EB768" s="339"/>
      <c r="EC768" s="339"/>
      <c r="ED768" s="339"/>
      <c r="EE768" s="339"/>
      <c r="EF768" s="339"/>
      <c r="EG768" s="339"/>
      <c r="EH768" s="339"/>
      <c r="EI768" s="339"/>
      <c r="EJ768" s="339"/>
      <c r="EK768" s="339"/>
      <c r="EL768" s="339"/>
      <c r="EM768" s="339"/>
      <c r="EN768" s="339"/>
      <c r="EO768" s="339"/>
      <c r="EP768" s="339"/>
      <c r="EQ768" s="339"/>
      <c r="ER768" s="339"/>
      <c r="ES768" s="339"/>
      <c r="ET768" s="339"/>
      <c r="EU768" s="339"/>
      <c r="EV768" s="339"/>
      <c r="EW768" s="339"/>
      <c r="EX768" s="339"/>
      <c r="EY768" s="339"/>
      <c r="EZ768" s="339"/>
      <c r="FA768" s="339"/>
      <c r="FB768" s="339"/>
      <c r="FC768" s="339"/>
      <c r="FD768" s="339"/>
      <c r="FE768" s="339"/>
      <c r="FF768" s="339"/>
      <c r="FG768" s="339"/>
      <c r="FH768" s="339"/>
      <c r="FI768" s="339"/>
      <c r="FJ768" s="339"/>
      <c r="FK768" s="339"/>
      <c r="FL768" s="339"/>
      <c r="FM768" s="339"/>
      <c r="FN768" s="339"/>
      <c r="FO768" s="339"/>
      <c r="FP768" s="339"/>
      <c r="FQ768" s="339"/>
      <c r="FR768" s="339"/>
      <c r="FS768" s="339"/>
      <c r="FT768" s="339"/>
      <c r="FU768" s="339"/>
      <c r="FV768" s="339"/>
      <c r="FW768" s="339"/>
      <c r="FX768" s="339"/>
      <c r="FY768" s="339"/>
      <c r="FZ768" s="339"/>
      <c r="GA768" s="339"/>
      <c r="GB768" s="339"/>
      <c r="GC768" s="339"/>
      <c r="GD768" s="339"/>
      <c r="GE768" s="339"/>
      <c r="GF768" s="339"/>
      <c r="GG768" s="339"/>
      <c r="GH768" s="339"/>
      <c r="GI768" s="339"/>
      <c r="GJ768" s="339"/>
      <c r="GK768" s="339"/>
      <c r="GL768" s="339"/>
      <c r="GM768" s="339"/>
      <c r="GN768" s="339"/>
      <c r="GO768" s="339"/>
      <c r="GP768" s="339"/>
      <c r="GQ768" s="339"/>
      <c r="GR768" s="339"/>
      <c r="GS768" s="339"/>
      <c r="GT768" s="339"/>
      <c r="GU768" s="339"/>
      <c r="GV768" s="339"/>
      <c r="GW768" s="339"/>
      <c r="GX768" s="339"/>
      <c r="GY768" s="339"/>
      <c r="GZ768" s="339"/>
      <c r="HA768" s="339"/>
      <c r="HB768" s="339"/>
      <c r="HC768" s="339"/>
      <c r="HD768" s="339"/>
      <c r="HE768" s="339"/>
      <c r="HF768" s="339"/>
      <c r="HG768" s="339"/>
      <c r="HH768" s="339"/>
      <c r="HI768" s="339"/>
      <c r="HJ768" s="339"/>
      <c r="HK768" s="339"/>
      <c r="HL768" s="339"/>
      <c r="HM768" s="339"/>
      <c r="HN768" s="339"/>
      <c r="HO768" s="339"/>
      <c r="HP768" s="339"/>
      <c r="HQ768" s="339"/>
      <c r="HR768" s="339"/>
    </row>
    <row r="769" s="340" customFormat="1" ht="45" customHeight="1" spans="1:226">
      <c r="A769" s="31">
        <v>765</v>
      </c>
      <c r="B769" s="32" t="s">
        <v>2397</v>
      </c>
      <c r="C769" s="75" t="s">
        <v>40</v>
      </c>
      <c r="D769" s="392" t="s">
        <v>387</v>
      </c>
      <c r="E769" s="401" t="s">
        <v>1063</v>
      </c>
      <c r="F769" s="402" t="s">
        <v>2398</v>
      </c>
      <c r="G769" s="356">
        <v>216</v>
      </c>
      <c r="H769" s="356">
        <v>216</v>
      </c>
      <c r="I769" s="356">
        <v>0</v>
      </c>
      <c r="J769" s="356">
        <v>0</v>
      </c>
      <c r="K769" s="32" t="s">
        <v>2399</v>
      </c>
      <c r="L769" s="32" t="s">
        <v>2400</v>
      </c>
      <c r="M769" s="183">
        <v>670</v>
      </c>
      <c r="N769" s="183">
        <v>3000</v>
      </c>
      <c r="O769" s="358">
        <v>2025</v>
      </c>
      <c r="P769" s="45" t="s">
        <v>9</v>
      </c>
      <c r="Q769" s="45" t="s">
        <v>46</v>
      </c>
      <c r="R769" s="475"/>
      <c r="S769" s="475"/>
      <c r="T769" s="475"/>
      <c r="U769" s="475"/>
      <c r="V769" s="475"/>
      <c r="W769" s="475"/>
      <c r="X769" s="475"/>
      <c r="Y769" s="475"/>
      <c r="Z769" s="475"/>
      <c r="AA769" s="475"/>
      <c r="AB769" s="475"/>
      <c r="AC769" s="475"/>
      <c r="AD769" s="475"/>
      <c r="AE769" s="475"/>
      <c r="AF769" s="475"/>
      <c r="AG769" s="475"/>
      <c r="AH769" s="475"/>
      <c r="AI769" s="475"/>
      <c r="AJ769" s="475"/>
      <c r="AK769" s="475"/>
      <c r="AL769" s="475"/>
      <c r="AM769" s="475"/>
      <c r="AN769" s="475"/>
      <c r="AO769" s="475"/>
      <c r="AP769" s="475"/>
      <c r="AQ769" s="475"/>
      <c r="AR769" s="475"/>
      <c r="AS769" s="475"/>
      <c r="AT769" s="475"/>
      <c r="AU769" s="475"/>
      <c r="AV769" s="475"/>
      <c r="AW769" s="475"/>
      <c r="AX769" s="475"/>
      <c r="AY769" s="475"/>
      <c r="AZ769" s="475"/>
      <c r="BA769" s="475"/>
      <c r="BB769" s="475"/>
      <c r="BC769" s="475"/>
      <c r="BD769" s="475"/>
      <c r="BE769" s="475"/>
      <c r="BF769" s="475"/>
      <c r="BG769" s="475"/>
      <c r="BH769" s="475"/>
      <c r="BI769" s="475"/>
      <c r="BJ769" s="475"/>
      <c r="BK769" s="475"/>
      <c r="BL769" s="475"/>
      <c r="BM769" s="475"/>
      <c r="BN769" s="475"/>
      <c r="BO769" s="475"/>
      <c r="BP769" s="475"/>
      <c r="BQ769" s="475"/>
      <c r="BR769" s="475"/>
      <c r="BS769" s="475"/>
      <c r="BT769" s="475"/>
      <c r="BU769" s="475"/>
      <c r="BV769" s="475"/>
      <c r="BW769" s="475"/>
      <c r="BX769" s="475"/>
      <c r="BY769" s="475"/>
      <c r="BZ769" s="475"/>
      <c r="CA769" s="475"/>
      <c r="CB769" s="475"/>
      <c r="CC769" s="475"/>
      <c r="CD769" s="475"/>
      <c r="CE769" s="475"/>
      <c r="CF769" s="475"/>
      <c r="CG769" s="475"/>
      <c r="CH769" s="475"/>
      <c r="CI769" s="475"/>
      <c r="CJ769" s="475"/>
      <c r="CK769" s="475"/>
      <c r="CL769" s="475"/>
      <c r="CM769" s="475"/>
      <c r="CN769" s="475"/>
      <c r="CO769" s="475"/>
      <c r="CP769" s="475"/>
      <c r="CQ769" s="475"/>
      <c r="CR769" s="475"/>
      <c r="CS769" s="475"/>
      <c r="CT769" s="475"/>
      <c r="CU769" s="475"/>
      <c r="CV769" s="475"/>
      <c r="CW769" s="475"/>
      <c r="CX769" s="475"/>
      <c r="CY769" s="475"/>
      <c r="CZ769" s="475"/>
      <c r="DA769" s="475"/>
      <c r="DB769" s="475"/>
      <c r="DC769" s="475"/>
      <c r="DD769" s="475"/>
      <c r="DE769" s="475"/>
      <c r="DF769" s="475"/>
      <c r="DG769" s="475"/>
      <c r="DH769" s="475"/>
      <c r="DI769" s="475"/>
      <c r="DJ769" s="475"/>
      <c r="DK769" s="475"/>
      <c r="DL769" s="475"/>
      <c r="DM769" s="475"/>
      <c r="DN769" s="475"/>
      <c r="DO769" s="475"/>
      <c r="DP769" s="475"/>
      <c r="DQ769" s="475"/>
      <c r="DR769" s="475"/>
      <c r="DS769" s="475"/>
      <c r="DT769" s="475"/>
      <c r="DU769" s="475"/>
      <c r="DV769" s="475"/>
      <c r="DW769" s="475"/>
      <c r="DX769" s="475"/>
      <c r="DY769" s="475"/>
      <c r="DZ769" s="475"/>
      <c r="EA769" s="475"/>
      <c r="EB769" s="475"/>
      <c r="EC769" s="475"/>
      <c r="ED769" s="475"/>
      <c r="EE769" s="475"/>
      <c r="EF769" s="475"/>
      <c r="EG769" s="475"/>
      <c r="EH769" s="475"/>
      <c r="EI769" s="475"/>
      <c r="EJ769" s="475"/>
      <c r="EK769" s="475"/>
      <c r="EL769" s="475"/>
      <c r="EM769" s="475"/>
      <c r="EN769" s="475"/>
      <c r="EO769" s="475"/>
      <c r="EP769" s="475"/>
      <c r="EQ769" s="475"/>
      <c r="ER769" s="475"/>
      <c r="ES769" s="475"/>
      <c r="ET769" s="475"/>
      <c r="EU769" s="475"/>
      <c r="EV769" s="475"/>
      <c r="EW769" s="475"/>
      <c r="EX769" s="475"/>
      <c r="EY769" s="475"/>
      <c r="EZ769" s="475"/>
      <c r="FA769" s="475"/>
      <c r="FB769" s="475"/>
      <c r="FC769" s="475"/>
      <c r="FD769" s="475"/>
      <c r="FE769" s="475"/>
      <c r="FF769" s="475"/>
      <c r="FG769" s="475"/>
      <c r="FH769" s="475"/>
      <c r="FI769" s="475"/>
      <c r="FJ769" s="475"/>
      <c r="FK769" s="475"/>
      <c r="FL769" s="475"/>
      <c r="FM769" s="475"/>
      <c r="FN769" s="475"/>
      <c r="FO769" s="475"/>
      <c r="FP769" s="475"/>
      <c r="FQ769" s="475"/>
      <c r="FR769" s="475"/>
      <c r="FS769" s="475"/>
      <c r="FT769" s="475"/>
      <c r="FU769" s="475"/>
      <c r="FV769" s="475"/>
      <c r="FW769" s="475"/>
      <c r="FX769" s="475"/>
      <c r="FY769" s="475"/>
      <c r="FZ769" s="475"/>
      <c r="GA769" s="475"/>
      <c r="GB769" s="475"/>
      <c r="GC769" s="475"/>
      <c r="GD769" s="475"/>
      <c r="GE769" s="475"/>
      <c r="GF769" s="475"/>
      <c r="GG769" s="475"/>
      <c r="GH769" s="475"/>
      <c r="GI769" s="475"/>
      <c r="GJ769" s="475"/>
      <c r="GK769" s="475"/>
      <c r="GL769" s="475"/>
      <c r="GM769" s="475"/>
      <c r="GN769" s="475"/>
      <c r="GO769" s="475"/>
      <c r="GP769" s="475"/>
      <c r="GQ769" s="475"/>
      <c r="GR769" s="475"/>
      <c r="GS769" s="475"/>
      <c r="GT769" s="475"/>
      <c r="GU769" s="475"/>
      <c r="GV769" s="475"/>
      <c r="GW769" s="475"/>
      <c r="GX769" s="475"/>
      <c r="GY769" s="475"/>
      <c r="GZ769" s="475"/>
      <c r="HA769" s="475"/>
      <c r="HB769" s="475"/>
      <c r="HC769" s="475"/>
      <c r="HD769" s="475"/>
      <c r="HE769" s="475"/>
      <c r="HF769" s="475"/>
      <c r="HG769" s="475"/>
      <c r="HH769" s="475"/>
      <c r="HI769" s="475"/>
      <c r="HJ769" s="475"/>
      <c r="HK769" s="475"/>
      <c r="HL769" s="475"/>
      <c r="HM769" s="475"/>
      <c r="HN769" s="475"/>
      <c r="HO769" s="475"/>
      <c r="HP769" s="475"/>
      <c r="HQ769" s="475"/>
      <c r="HR769" s="475"/>
    </row>
    <row r="770" s="340" customFormat="1" ht="55.05" customHeight="1" spans="1:226">
      <c r="A770" s="31">
        <v>766</v>
      </c>
      <c r="B770" s="686" t="s">
        <v>2401</v>
      </c>
      <c r="C770" s="357" t="s">
        <v>40</v>
      </c>
      <c r="D770" s="392" t="s">
        <v>387</v>
      </c>
      <c r="E770" s="687" t="s">
        <v>388</v>
      </c>
      <c r="F770" s="498" t="s">
        <v>2402</v>
      </c>
      <c r="G770" s="356">
        <v>52.5</v>
      </c>
      <c r="H770" s="356">
        <v>52.5</v>
      </c>
      <c r="I770" s="356">
        <v>0</v>
      </c>
      <c r="J770" s="356">
        <v>0</v>
      </c>
      <c r="K770" s="376" t="s">
        <v>2403</v>
      </c>
      <c r="L770" s="402" t="s">
        <v>2380</v>
      </c>
      <c r="M770" s="703">
        <v>28</v>
      </c>
      <c r="N770" s="703">
        <v>116</v>
      </c>
      <c r="O770" s="411">
        <v>2025</v>
      </c>
      <c r="P770" s="45" t="s">
        <v>9</v>
      </c>
      <c r="Q770" s="45" t="s">
        <v>46</v>
      </c>
      <c r="R770" s="475"/>
      <c r="S770" s="475"/>
      <c r="T770" s="475"/>
      <c r="U770" s="475"/>
      <c r="V770" s="475"/>
      <c r="W770" s="475"/>
      <c r="X770" s="475"/>
      <c r="Y770" s="475"/>
      <c r="Z770" s="475"/>
      <c r="AA770" s="475"/>
      <c r="AB770" s="475"/>
      <c r="AC770" s="475"/>
      <c r="AD770" s="475"/>
      <c r="AE770" s="475"/>
      <c r="AF770" s="475"/>
      <c r="AG770" s="475"/>
      <c r="AH770" s="475"/>
      <c r="AI770" s="475"/>
      <c r="AJ770" s="475"/>
      <c r="AK770" s="475"/>
      <c r="AL770" s="475"/>
      <c r="AM770" s="475"/>
      <c r="AN770" s="475"/>
      <c r="AO770" s="475"/>
      <c r="AP770" s="475"/>
      <c r="AQ770" s="475"/>
      <c r="AR770" s="475"/>
      <c r="AS770" s="475"/>
      <c r="AT770" s="475"/>
      <c r="AU770" s="475"/>
      <c r="AV770" s="475"/>
      <c r="AW770" s="475"/>
      <c r="AX770" s="475"/>
      <c r="AY770" s="475"/>
      <c r="AZ770" s="475"/>
      <c r="BA770" s="475"/>
      <c r="BB770" s="475"/>
      <c r="BC770" s="475"/>
      <c r="BD770" s="475"/>
      <c r="BE770" s="475"/>
      <c r="BF770" s="475"/>
      <c r="BG770" s="475"/>
      <c r="BH770" s="475"/>
      <c r="BI770" s="475"/>
      <c r="BJ770" s="475"/>
      <c r="BK770" s="475"/>
      <c r="BL770" s="475"/>
      <c r="BM770" s="475"/>
      <c r="BN770" s="475"/>
      <c r="BO770" s="475"/>
      <c r="BP770" s="475"/>
      <c r="BQ770" s="475"/>
      <c r="BR770" s="475"/>
      <c r="BS770" s="475"/>
      <c r="BT770" s="475"/>
      <c r="BU770" s="475"/>
      <c r="BV770" s="475"/>
      <c r="BW770" s="475"/>
      <c r="BX770" s="475"/>
      <c r="BY770" s="475"/>
      <c r="BZ770" s="475"/>
      <c r="CA770" s="475"/>
      <c r="CB770" s="475"/>
      <c r="CC770" s="475"/>
      <c r="CD770" s="475"/>
      <c r="CE770" s="475"/>
      <c r="CF770" s="475"/>
      <c r="CG770" s="475"/>
      <c r="CH770" s="475"/>
      <c r="CI770" s="475"/>
      <c r="CJ770" s="475"/>
      <c r="CK770" s="475"/>
      <c r="CL770" s="475"/>
      <c r="CM770" s="475"/>
      <c r="CN770" s="475"/>
      <c r="CO770" s="475"/>
      <c r="CP770" s="475"/>
      <c r="CQ770" s="475"/>
      <c r="CR770" s="475"/>
      <c r="CS770" s="475"/>
      <c r="CT770" s="475"/>
      <c r="CU770" s="475"/>
      <c r="CV770" s="475"/>
      <c r="CW770" s="475"/>
      <c r="CX770" s="475"/>
      <c r="CY770" s="475"/>
      <c r="CZ770" s="475"/>
      <c r="DA770" s="475"/>
      <c r="DB770" s="475"/>
      <c r="DC770" s="475"/>
      <c r="DD770" s="475"/>
      <c r="DE770" s="475"/>
      <c r="DF770" s="475"/>
      <c r="DG770" s="475"/>
      <c r="DH770" s="475"/>
      <c r="DI770" s="475"/>
      <c r="DJ770" s="475"/>
      <c r="DK770" s="475"/>
      <c r="DL770" s="475"/>
      <c r="DM770" s="475"/>
      <c r="DN770" s="475"/>
      <c r="DO770" s="475"/>
      <c r="DP770" s="475"/>
      <c r="DQ770" s="475"/>
      <c r="DR770" s="475"/>
      <c r="DS770" s="475"/>
      <c r="DT770" s="475"/>
      <c r="DU770" s="475"/>
      <c r="DV770" s="475"/>
      <c r="DW770" s="475"/>
      <c r="DX770" s="475"/>
      <c r="DY770" s="475"/>
      <c r="DZ770" s="475"/>
      <c r="EA770" s="475"/>
      <c r="EB770" s="475"/>
      <c r="EC770" s="475"/>
      <c r="ED770" s="475"/>
      <c r="EE770" s="475"/>
      <c r="EF770" s="475"/>
      <c r="EG770" s="475"/>
      <c r="EH770" s="475"/>
      <c r="EI770" s="475"/>
      <c r="EJ770" s="475"/>
      <c r="EK770" s="475"/>
      <c r="EL770" s="475"/>
      <c r="EM770" s="475"/>
      <c r="EN770" s="475"/>
      <c r="EO770" s="475"/>
      <c r="EP770" s="475"/>
      <c r="EQ770" s="475"/>
      <c r="ER770" s="475"/>
      <c r="ES770" s="475"/>
      <c r="ET770" s="475"/>
      <c r="EU770" s="475"/>
      <c r="EV770" s="475"/>
      <c r="EW770" s="475"/>
      <c r="EX770" s="475"/>
      <c r="EY770" s="475"/>
      <c r="EZ770" s="475"/>
      <c r="FA770" s="475"/>
      <c r="FB770" s="475"/>
      <c r="FC770" s="475"/>
      <c r="FD770" s="475"/>
      <c r="FE770" s="475"/>
      <c r="FF770" s="475"/>
      <c r="FG770" s="475"/>
      <c r="FH770" s="475"/>
      <c r="FI770" s="475"/>
      <c r="FJ770" s="475"/>
      <c r="FK770" s="475"/>
      <c r="FL770" s="475"/>
      <c r="FM770" s="475"/>
      <c r="FN770" s="475"/>
      <c r="FO770" s="475"/>
      <c r="FP770" s="475"/>
      <c r="FQ770" s="475"/>
      <c r="FR770" s="475"/>
      <c r="FS770" s="475"/>
      <c r="FT770" s="475"/>
      <c r="FU770" s="475"/>
      <c r="FV770" s="475"/>
      <c r="FW770" s="475"/>
      <c r="FX770" s="475"/>
      <c r="FY770" s="475"/>
      <c r="FZ770" s="475"/>
      <c r="GA770" s="475"/>
      <c r="GB770" s="475"/>
      <c r="GC770" s="475"/>
      <c r="GD770" s="475"/>
      <c r="GE770" s="475"/>
      <c r="GF770" s="475"/>
      <c r="GG770" s="475"/>
      <c r="GH770" s="475"/>
      <c r="GI770" s="475"/>
      <c r="GJ770" s="475"/>
      <c r="GK770" s="475"/>
      <c r="GL770" s="475"/>
      <c r="GM770" s="475"/>
      <c r="GN770" s="475"/>
      <c r="GO770" s="475"/>
      <c r="GP770" s="475"/>
      <c r="GQ770" s="475"/>
      <c r="GR770" s="475"/>
      <c r="GS770" s="475"/>
      <c r="GT770" s="475"/>
      <c r="GU770" s="475"/>
      <c r="GV770" s="475"/>
      <c r="GW770" s="475"/>
      <c r="GX770" s="475"/>
      <c r="GY770" s="475"/>
      <c r="GZ770" s="475"/>
      <c r="HA770" s="475"/>
      <c r="HB770" s="475"/>
      <c r="HC770" s="475"/>
      <c r="HD770" s="475"/>
      <c r="HE770" s="475"/>
      <c r="HF770" s="475"/>
      <c r="HG770" s="475"/>
      <c r="HH770" s="475"/>
      <c r="HI770" s="475"/>
      <c r="HJ770" s="475"/>
      <c r="HK770" s="475"/>
      <c r="HL770" s="475"/>
      <c r="HM770" s="475"/>
      <c r="HN770" s="475"/>
      <c r="HO770" s="475"/>
      <c r="HP770" s="475"/>
      <c r="HQ770" s="475"/>
      <c r="HR770" s="475"/>
    </row>
    <row r="771" s="340" customFormat="1" ht="55.05" customHeight="1" spans="1:226">
      <c r="A771" s="31">
        <v>767</v>
      </c>
      <c r="B771" s="499" t="s">
        <v>2404</v>
      </c>
      <c r="C771" s="358" t="s">
        <v>40</v>
      </c>
      <c r="D771" s="392" t="s">
        <v>387</v>
      </c>
      <c r="E771" s="393" t="s">
        <v>388</v>
      </c>
      <c r="F771" s="391" t="s">
        <v>2405</v>
      </c>
      <c r="G771" s="356">
        <v>128</v>
      </c>
      <c r="H771" s="356">
        <v>128</v>
      </c>
      <c r="I771" s="356">
        <v>0</v>
      </c>
      <c r="J771" s="356">
        <v>0</v>
      </c>
      <c r="K771" s="391" t="s">
        <v>2406</v>
      </c>
      <c r="L771" s="402" t="s">
        <v>2380</v>
      </c>
      <c r="M771" s="393">
        <v>32</v>
      </c>
      <c r="N771" s="393">
        <v>130</v>
      </c>
      <c r="O771" s="411">
        <v>2025</v>
      </c>
      <c r="P771" s="45" t="s">
        <v>9</v>
      </c>
      <c r="Q771" s="45" t="s">
        <v>46</v>
      </c>
      <c r="R771" s="475"/>
      <c r="S771" s="475"/>
      <c r="T771" s="475"/>
      <c r="U771" s="475"/>
      <c r="V771" s="475"/>
      <c r="W771" s="475"/>
      <c r="X771" s="475"/>
      <c r="Y771" s="475"/>
      <c r="Z771" s="475"/>
      <c r="AA771" s="475"/>
      <c r="AB771" s="475"/>
      <c r="AC771" s="475"/>
      <c r="AD771" s="475"/>
      <c r="AE771" s="475"/>
      <c r="AF771" s="475"/>
      <c r="AG771" s="475"/>
      <c r="AH771" s="475"/>
      <c r="AI771" s="475"/>
      <c r="AJ771" s="475"/>
      <c r="AK771" s="475"/>
      <c r="AL771" s="475"/>
      <c r="AM771" s="475"/>
      <c r="AN771" s="475"/>
      <c r="AO771" s="475"/>
      <c r="AP771" s="475"/>
      <c r="AQ771" s="475"/>
      <c r="AR771" s="475"/>
      <c r="AS771" s="475"/>
      <c r="AT771" s="475"/>
      <c r="AU771" s="475"/>
      <c r="AV771" s="475"/>
      <c r="AW771" s="475"/>
      <c r="AX771" s="475"/>
      <c r="AY771" s="475"/>
      <c r="AZ771" s="475"/>
      <c r="BA771" s="475"/>
      <c r="BB771" s="475"/>
      <c r="BC771" s="475"/>
      <c r="BD771" s="475"/>
      <c r="BE771" s="475"/>
      <c r="BF771" s="475"/>
      <c r="BG771" s="475"/>
      <c r="BH771" s="475"/>
      <c r="BI771" s="475"/>
      <c r="BJ771" s="475"/>
      <c r="BK771" s="475"/>
      <c r="BL771" s="475"/>
      <c r="BM771" s="475"/>
      <c r="BN771" s="475"/>
      <c r="BO771" s="475"/>
      <c r="BP771" s="475"/>
      <c r="BQ771" s="475"/>
      <c r="BR771" s="475"/>
      <c r="BS771" s="475"/>
      <c r="BT771" s="475"/>
      <c r="BU771" s="475"/>
      <c r="BV771" s="475"/>
      <c r="BW771" s="475"/>
      <c r="BX771" s="475"/>
      <c r="BY771" s="475"/>
      <c r="BZ771" s="475"/>
      <c r="CA771" s="475"/>
      <c r="CB771" s="475"/>
      <c r="CC771" s="475"/>
      <c r="CD771" s="475"/>
      <c r="CE771" s="475"/>
      <c r="CF771" s="475"/>
      <c r="CG771" s="475"/>
      <c r="CH771" s="475"/>
      <c r="CI771" s="475"/>
      <c r="CJ771" s="475"/>
      <c r="CK771" s="475"/>
      <c r="CL771" s="475"/>
      <c r="CM771" s="475"/>
      <c r="CN771" s="475"/>
      <c r="CO771" s="475"/>
      <c r="CP771" s="475"/>
      <c r="CQ771" s="475"/>
      <c r="CR771" s="475"/>
      <c r="CS771" s="475"/>
      <c r="CT771" s="475"/>
      <c r="CU771" s="475"/>
      <c r="CV771" s="475"/>
      <c r="CW771" s="475"/>
      <c r="CX771" s="475"/>
      <c r="CY771" s="475"/>
      <c r="CZ771" s="475"/>
      <c r="DA771" s="475"/>
      <c r="DB771" s="475"/>
      <c r="DC771" s="475"/>
      <c r="DD771" s="475"/>
      <c r="DE771" s="475"/>
      <c r="DF771" s="475"/>
      <c r="DG771" s="475"/>
      <c r="DH771" s="475"/>
      <c r="DI771" s="475"/>
      <c r="DJ771" s="475"/>
      <c r="DK771" s="475"/>
      <c r="DL771" s="475"/>
      <c r="DM771" s="475"/>
      <c r="DN771" s="475"/>
      <c r="DO771" s="475"/>
      <c r="DP771" s="475"/>
      <c r="DQ771" s="475"/>
      <c r="DR771" s="475"/>
      <c r="DS771" s="475"/>
      <c r="DT771" s="475"/>
      <c r="DU771" s="475"/>
      <c r="DV771" s="475"/>
      <c r="DW771" s="475"/>
      <c r="DX771" s="475"/>
      <c r="DY771" s="475"/>
      <c r="DZ771" s="475"/>
      <c r="EA771" s="475"/>
      <c r="EB771" s="475"/>
      <c r="EC771" s="475"/>
      <c r="ED771" s="475"/>
      <c r="EE771" s="475"/>
      <c r="EF771" s="475"/>
      <c r="EG771" s="475"/>
      <c r="EH771" s="475"/>
      <c r="EI771" s="475"/>
      <c r="EJ771" s="475"/>
      <c r="EK771" s="475"/>
      <c r="EL771" s="475"/>
      <c r="EM771" s="475"/>
      <c r="EN771" s="475"/>
      <c r="EO771" s="475"/>
      <c r="EP771" s="475"/>
      <c r="EQ771" s="475"/>
      <c r="ER771" s="475"/>
      <c r="ES771" s="475"/>
      <c r="ET771" s="475"/>
      <c r="EU771" s="475"/>
      <c r="EV771" s="475"/>
      <c r="EW771" s="475"/>
      <c r="EX771" s="475"/>
      <c r="EY771" s="475"/>
      <c r="EZ771" s="475"/>
      <c r="FA771" s="475"/>
      <c r="FB771" s="475"/>
      <c r="FC771" s="475"/>
      <c r="FD771" s="475"/>
      <c r="FE771" s="475"/>
      <c r="FF771" s="475"/>
      <c r="FG771" s="475"/>
      <c r="FH771" s="475"/>
      <c r="FI771" s="475"/>
      <c r="FJ771" s="475"/>
      <c r="FK771" s="475"/>
      <c r="FL771" s="475"/>
      <c r="FM771" s="475"/>
      <c r="FN771" s="475"/>
      <c r="FO771" s="475"/>
      <c r="FP771" s="475"/>
      <c r="FQ771" s="475"/>
      <c r="FR771" s="475"/>
      <c r="FS771" s="475"/>
      <c r="FT771" s="475"/>
      <c r="FU771" s="475"/>
      <c r="FV771" s="475"/>
      <c r="FW771" s="475"/>
      <c r="FX771" s="475"/>
      <c r="FY771" s="475"/>
      <c r="FZ771" s="475"/>
      <c r="GA771" s="475"/>
      <c r="GB771" s="475"/>
      <c r="GC771" s="475"/>
      <c r="GD771" s="475"/>
      <c r="GE771" s="475"/>
      <c r="GF771" s="475"/>
      <c r="GG771" s="475"/>
      <c r="GH771" s="475"/>
      <c r="GI771" s="475"/>
      <c r="GJ771" s="475"/>
      <c r="GK771" s="475"/>
      <c r="GL771" s="475"/>
      <c r="GM771" s="475"/>
      <c r="GN771" s="475"/>
      <c r="GO771" s="475"/>
      <c r="GP771" s="475"/>
      <c r="GQ771" s="475"/>
      <c r="GR771" s="475"/>
      <c r="GS771" s="475"/>
      <c r="GT771" s="475"/>
      <c r="GU771" s="475"/>
      <c r="GV771" s="475"/>
      <c r="GW771" s="475"/>
      <c r="GX771" s="475"/>
      <c r="GY771" s="475"/>
      <c r="GZ771" s="475"/>
      <c r="HA771" s="475"/>
      <c r="HB771" s="475"/>
      <c r="HC771" s="475"/>
      <c r="HD771" s="475"/>
      <c r="HE771" s="475"/>
      <c r="HF771" s="475"/>
      <c r="HG771" s="475"/>
      <c r="HH771" s="475"/>
      <c r="HI771" s="475"/>
      <c r="HJ771" s="475"/>
      <c r="HK771" s="475"/>
      <c r="HL771" s="475"/>
      <c r="HM771" s="475"/>
      <c r="HN771" s="475"/>
      <c r="HO771" s="475"/>
      <c r="HP771" s="475"/>
      <c r="HQ771" s="475"/>
      <c r="HR771" s="475"/>
    </row>
    <row r="772" s="340" customFormat="1" ht="55.05" customHeight="1" spans="1:226">
      <c r="A772" s="31">
        <v>768</v>
      </c>
      <c r="B772" s="499" t="s">
        <v>2407</v>
      </c>
      <c r="C772" s="358" t="s">
        <v>40</v>
      </c>
      <c r="D772" s="392" t="s">
        <v>387</v>
      </c>
      <c r="E772" s="393" t="s">
        <v>388</v>
      </c>
      <c r="F772" s="391" t="s">
        <v>2408</v>
      </c>
      <c r="G772" s="356">
        <v>200</v>
      </c>
      <c r="H772" s="356">
        <v>200</v>
      </c>
      <c r="I772" s="356">
        <v>0</v>
      </c>
      <c r="J772" s="356">
        <v>0</v>
      </c>
      <c r="K772" s="391" t="s">
        <v>2409</v>
      </c>
      <c r="L772" s="402" t="s">
        <v>2380</v>
      </c>
      <c r="M772" s="393">
        <v>24</v>
      </c>
      <c r="N772" s="393">
        <v>116</v>
      </c>
      <c r="O772" s="411">
        <v>2025</v>
      </c>
      <c r="P772" s="45" t="s">
        <v>9</v>
      </c>
      <c r="Q772" s="45" t="s">
        <v>46</v>
      </c>
      <c r="R772" s="475"/>
      <c r="S772" s="475"/>
      <c r="T772" s="475"/>
      <c r="U772" s="475"/>
      <c r="V772" s="475"/>
      <c r="W772" s="475"/>
      <c r="X772" s="475"/>
      <c r="Y772" s="475"/>
      <c r="Z772" s="475"/>
      <c r="AA772" s="475"/>
      <c r="AB772" s="475"/>
      <c r="AC772" s="475"/>
      <c r="AD772" s="475"/>
      <c r="AE772" s="475"/>
      <c r="AF772" s="475"/>
      <c r="AG772" s="475"/>
      <c r="AH772" s="475"/>
      <c r="AI772" s="475"/>
      <c r="AJ772" s="475"/>
      <c r="AK772" s="475"/>
      <c r="AL772" s="475"/>
      <c r="AM772" s="475"/>
      <c r="AN772" s="475"/>
      <c r="AO772" s="475"/>
      <c r="AP772" s="475"/>
      <c r="AQ772" s="475"/>
      <c r="AR772" s="475"/>
      <c r="AS772" s="475"/>
      <c r="AT772" s="475"/>
      <c r="AU772" s="475"/>
      <c r="AV772" s="475"/>
      <c r="AW772" s="475"/>
      <c r="AX772" s="475"/>
      <c r="AY772" s="475"/>
      <c r="AZ772" s="475"/>
      <c r="BA772" s="475"/>
      <c r="BB772" s="475"/>
      <c r="BC772" s="475"/>
      <c r="BD772" s="475"/>
      <c r="BE772" s="475"/>
      <c r="BF772" s="475"/>
      <c r="BG772" s="475"/>
      <c r="BH772" s="475"/>
      <c r="BI772" s="475"/>
      <c r="BJ772" s="475"/>
      <c r="BK772" s="475"/>
      <c r="BL772" s="475"/>
      <c r="BM772" s="475"/>
      <c r="BN772" s="475"/>
      <c r="BO772" s="475"/>
      <c r="BP772" s="475"/>
      <c r="BQ772" s="475"/>
      <c r="BR772" s="475"/>
      <c r="BS772" s="475"/>
      <c r="BT772" s="475"/>
      <c r="BU772" s="475"/>
      <c r="BV772" s="475"/>
      <c r="BW772" s="475"/>
      <c r="BX772" s="475"/>
      <c r="BY772" s="475"/>
      <c r="BZ772" s="475"/>
      <c r="CA772" s="475"/>
      <c r="CB772" s="475"/>
      <c r="CC772" s="475"/>
      <c r="CD772" s="475"/>
      <c r="CE772" s="475"/>
      <c r="CF772" s="475"/>
      <c r="CG772" s="475"/>
      <c r="CH772" s="475"/>
      <c r="CI772" s="475"/>
      <c r="CJ772" s="475"/>
      <c r="CK772" s="475"/>
      <c r="CL772" s="475"/>
      <c r="CM772" s="475"/>
      <c r="CN772" s="475"/>
      <c r="CO772" s="475"/>
      <c r="CP772" s="475"/>
      <c r="CQ772" s="475"/>
      <c r="CR772" s="475"/>
      <c r="CS772" s="475"/>
      <c r="CT772" s="475"/>
      <c r="CU772" s="475"/>
      <c r="CV772" s="475"/>
      <c r="CW772" s="475"/>
      <c r="CX772" s="475"/>
      <c r="CY772" s="475"/>
      <c r="CZ772" s="475"/>
      <c r="DA772" s="475"/>
      <c r="DB772" s="475"/>
      <c r="DC772" s="475"/>
      <c r="DD772" s="475"/>
      <c r="DE772" s="475"/>
      <c r="DF772" s="475"/>
      <c r="DG772" s="475"/>
      <c r="DH772" s="475"/>
      <c r="DI772" s="475"/>
      <c r="DJ772" s="475"/>
      <c r="DK772" s="475"/>
      <c r="DL772" s="475"/>
      <c r="DM772" s="475"/>
      <c r="DN772" s="475"/>
      <c r="DO772" s="475"/>
      <c r="DP772" s="475"/>
      <c r="DQ772" s="475"/>
      <c r="DR772" s="475"/>
      <c r="DS772" s="475"/>
      <c r="DT772" s="475"/>
      <c r="DU772" s="475"/>
      <c r="DV772" s="475"/>
      <c r="DW772" s="475"/>
      <c r="DX772" s="475"/>
      <c r="DY772" s="475"/>
      <c r="DZ772" s="475"/>
      <c r="EA772" s="475"/>
      <c r="EB772" s="475"/>
      <c r="EC772" s="475"/>
      <c r="ED772" s="475"/>
      <c r="EE772" s="475"/>
      <c r="EF772" s="475"/>
      <c r="EG772" s="475"/>
      <c r="EH772" s="475"/>
      <c r="EI772" s="475"/>
      <c r="EJ772" s="475"/>
      <c r="EK772" s="475"/>
      <c r="EL772" s="475"/>
      <c r="EM772" s="475"/>
      <c r="EN772" s="475"/>
      <c r="EO772" s="475"/>
      <c r="EP772" s="475"/>
      <c r="EQ772" s="475"/>
      <c r="ER772" s="475"/>
      <c r="ES772" s="475"/>
      <c r="ET772" s="475"/>
      <c r="EU772" s="475"/>
      <c r="EV772" s="475"/>
      <c r="EW772" s="475"/>
      <c r="EX772" s="475"/>
      <c r="EY772" s="475"/>
      <c r="EZ772" s="475"/>
      <c r="FA772" s="475"/>
      <c r="FB772" s="475"/>
      <c r="FC772" s="475"/>
      <c r="FD772" s="475"/>
      <c r="FE772" s="475"/>
      <c r="FF772" s="475"/>
      <c r="FG772" s="475"/>
      <c r="FH772" s="475"/>
      <c r="FI772" s="475"/>
      <c r="FJ772" s="475"/>
      <c r="FK772" s="475"/>
      <c r="FL772" s="475"/>
      <c r="FM772" s="475"/>
      <c r="FN772" s="475"/>
      <c r="FO772" s="475"/>
      <c r="FP772" s="475"/>
      <c r="FQ772" s="475"/>
      <c r="FR772" s="475"/>
      <c r="FS772" s="475"/>
      <c r="FT772" s="475"/>
      <c r="FU772" s="475"/>
      <c r="FV772" s="475"/>
      <c r="FW772" s="475"/>
      <c r="FX772" s="475"/>
      <c r="FY772" s="475"/>
      <c r="FZ772" s="475"/>
      <c r="GA772" s="475"/>
      <c r="GB772" s="475"/>
      <c r="GC772" s="475"/>
      <c r="GD772" s="475"/>
      <c r="GE772" s="475"/>
      <c r="GF772" s="475"/>
      <c r="GG772" s="475"/>
      <c r="GH772" s="475"/>
      <c r="GI772" s="475"/>
      <c r="GJ772" s="475"/>
      <c r="GK772" s="475"/>
      <c r="GL772" s="475"/>
      <c r="GM772" s="475"/>
      <c r="GN772" s="475"/>
      <c r="GO772" s="475"/>
      <c r="GP772" s="475"/>
      <c r="GQ772" s="475"/>
      <c r="GR772" s="475"/>
      <c r="GS772" s="475"/>
      <c r="GT772" s="475"/>
      <c r="GU772" s="475"/>
      <c r="GV772" s="475"/>
      <c r="GW772" s="475"/>
      <c r="GX772" s="475"/>
      <c r="GY772" s="475"/>
      <c r="GZ772" s="475"/>
      <c r="HA772" s="475"/>
      <c r="HB772" s="475"/>
      <c r="HC772" s="475"/>
      <c r="HD772" s="475"/>
      <c r="HE772" s="475"/>
      <c r="HF772" s="475"/>
      <c r="HG772" s="475"/>
      <c r="HH772" s="475"/>
      <c r="HI772" s="475"/>
      <c r="HJ772" s="475"/>
      <c r="HK772" s="475"/>
      <c r="HL772" s="475"/>
      <c r="HM772" s="475"/>
      <c r="HN772" s="475"/>
      <c r="HO772" s="475"/>
      <c r="HP772" s="475"/>
      <c r="HQ772" s="475"/>
      <c r="HR772" s="475"/>
    </row>
    <row r="773" s="340" customFormat="1" ht="45" customHeight="1" spans="1:226">
      <c r="A773" s="31">
        <v>769</v>
      </c>
      <c r="B773" s="385" t="s">
        <v>2410</v>
      </c>
      <c r="C773" s="33" t="s">
        <v>40</v>
      </c>
      <c r="D773" s="392" t="s">
        <v>387</v>
      </c>
      <c r="E773" s="33" t="s">
        <v>396</v>
      </c>
      <c r="F773" s="395" t="s">
        <v>2411</v>
      </c>
      <c r="G773" s="356">
        <v>59.8</v>
      </c>
      <c r="H773" s="356">
        <v>59.8</v>
      </c>
      <c r="I773" s="356">
        <v>0</v>
      </c>
      <c r="J773" s="356">
        <v>0</v>
      </c>
      <c r="K773" s="32" t="s">
        <v>2412</v>
      </c>
      <c r="L773" s="32" t="s">
        <v>2376</v>
      </c>
      <c r="M773" s="413">
        <v>428</v>
      </c>
      <c r="N773" s="413">
        <v>1982</v>
      </c>
      <c r="O773" s="411">
        <v>2025</v>
      </c>
      <c r="P773" s="45" t="s">
        <v>9</v>
      </c>
      <c r="Q773" s="45" t="s">
        <v>46</v>
      </c>
      <c r="R773" s="475"/>
      <c r="S773" s="475"/>
      <c r="T773" s="475"/>
      <c r="U773" s="475"/>
      <c r="V773" s="475"/>
      <c r="W773" s="475"/>
      <c r="X773" s="475"/>
      <c r="Y773" s="475"/>
      <c r="Z773" s="475"/>
      <c r="AA773" s="475"/>
      <c r="AB773" s="475"/>
      <c r="AC773" s="475"/>
      <c r="AD773" s="475"/>
      <c r="AE773" s="475"/>
      <c r="AF773" s="475"/>
      <c r="AG773" s="475"/>
      <c r="AH773" s="475"/>
      <c r="AI773" s="475"/>
      <c r="AJ773" s="475"/>
      <c r="AK773" s="475"/>
      <c r="AL773" s="475"/>
      <c r="AM773" s="475"/>
      <c r="AN773" s="475"/>
      <c r="AO773" s="475"/>
      <c r="AP773" s="475"/>
      <c r="AQ773" s="475"/>
      <c r="AR773" s="475"/>
      <c r="AS773" s="475"/>
      <c r="AT773" s="475"/>
      <c r="AU773" s="475"/>
      <c r="AV773" s="475"/>
      <c r="AW773" s="475"/>
      <c r="AX773" s="475"/>
      <c r="AY773" s="475"/>
      <c r="AZ773" s="475"/>
      <c r="BA773" s="475"/>
      <c r="BB773" s="475"/>
      <c r="BC773" s="475"/>
      <c r="BD773" s="475"/>
      <c r="BE773" s="475"/>
      <c r="BF773" s="475"/>
      <c r="BG773" s="475"/>
      <c r="BH773" s="475"/>
      <c r="BI773" s="475"/>
      <c r="BJ773" s="475"/>
      <c r="BK773" s="475"/>
      <c r="BL773" s="475"/>
      <c r="BM773" s="475"/>
      <c r="BN773" s="475"/>
      <c r="BO773" s="475"/>
      <c r="BP773" s="475"/>
      <c r="BQ773" s="475"/>
      <c r="BR773" s="475"/>
      <c r="BS773" s="475"/>
      <c r="BT773" s="475"/>
      <c r="BU773" s="475"/>
      <c r="BV773" s="475"/>
      <c r="BW773" s="475"/>
      <c r="BX773" s="475"/>
      <c r="BY773" s="475"/>
      <c r="BZ773" s="475"/>
      <c r="CA773" s="475"/>
      <c r="CB773" s="475"/>
      <c r="CC773" s="475"/>
      <c r="CD773" s="475"/>
      <c r="CE773" s="475"/>
      <c r="CF773" s="475"/>
      <c r="CG773" s="475"/>
      <c r="CH773" s="475"/>
      <c r="CI773" s="475"/>
      <c r="CJ773" s="475"/>
      <c r="CK773" s="475"/>
      <c r="CL773" s="475"/>
      <c r="CM773" s="475"/>
      <c r="CN773" s="475"/>
      <c r="CO773" s="475"/>
      <c r="CP773" s="475"/>
      <c r="CQ773" s="475"/>
      <c r="CR773" s="475"/>
      <c r="CS773" s="475"/>
      <c r="CT773" s="475"/>
      <c r="CU773" s="475"/>
      <c r="CV773" s="475"/>
      <c r="CW773" s="475"/>
      <c r="CX773" s="475"/>
      <c r="CY773" s="475"/>
      <c r="CZ773" s="475"/>
      <c r="DA773" s="475"/>
      <c r="DB773" s="475"/>
      <c r="DC773" s="475"/>
      <c r="DD773" s="475"/>
      <c r="DE773" s="475"/>
      <c r="DF773" s="475"/>
      <c r="DG773" s="475"/>
      <c r="DH773" s="475"/>
      <c r="DI773" s="475"/>
      <c r="DJ773" s="475"/>
      <c r="DK773" s="475"/>
      <c r="DL773" s="475"/>
      <c r="DM773" s="475"/>
      <c r="DN773" s="475"/>
      <c r="DO773" s="475"/>
      <c r="DP773" s="475"/>
      <c r="DQ773" s="475"/>
      <c r="DR773" s="475"/>
      <c r="DS773" s="475"/>
      <c r="DT773" s="475"/>
      <c r="DU773" s="475"/>
      <c r="DV773" s="475"/>
      <c r="DW773" s="475"/>
      <c r="DX773" s="475"/>
      <c r="DY773" s="475"/>
      <c r="DZ773" s="475"/>
      <c r="EA773" s="475"/>
      <c r="EB773" s="475"/>
      <c r="EC773" s="475"/>
      <c r="ED773" s="475"/>
      <c r="EE773" s="475"/>
      <c r="EF773" s="475"/>
      <c r="EG773" s="475"/>
      <c r="EH773" s="475"/>
      <c r="EI773" s="475"/>
      <c r="EJ773" s="475"/>
      <c r="EK773" s="475"/>
      <c r="EL773" s="475"/>
      <c r="EM773" s="475"/>
      <c r="EN773" s="475"/>
      <c r="EO773" s="475"/>
      <c r="EP773" s="475"/>
      <c r="EQ773" s="475"/>
      <c r="ER773" s="475"/>
      <c r="ES773" s="475"/>
      <c r="ET773" s="475"/>
      <c r="EU773" s="475"/>
      <c r="EV773" s="475"/>
      <c r="EW773" s="475"/>
      <c r="EX773" s="475"/>
      <c r="EY773" s="475"/>
      <c r="EZ773" s="475"/>
      <c r="FA773" s="475"/>
      <c r="FB773" s="475"/>
      <c r="FC773" s="475"/>
      <c r="FD773" s="475"/>
      <c r="FE773" s="475"/>
      <c r="FF773" s="475"/>
      <c r="FG773" s="475"/>
      <c r="FH773" s="475"/>
      <c r="FI773" s="475"/>
      <c r="FJ773" s="475"/>
      <c r="FK773" s="475"/>
      <c r="FL773" s="475"/>
      <c r="FM773" s="475"/>
      <c r="FN773" s="475"/>
      <c r="FO773" s="475"/>
      <c r="FP773" s="475"/>
      <c r="FQ773" s="475"/>
      <c r="FR773" s="475"/>
      <c r="FS773" s="475"/>
      <c r="FT773" s="475"/>
      <c r="FU773" s="475"/>
      <c r="FV773" s="475"/>
      <c r="FW773" s="475"/>
      <c r="FX773" s="475"/>
      <c r="FY773" s="475"/>
      <c r="FZ773" s="475"/>
      <c r="GA773" s="475"/>
      <c r="GB773" s="475"/>
      <c r="GC773" s="475"/>
      <c r="GD773" s="475"/>
      <c r="GE773" s="475"/>
      <c r="GF773" s="475"/>
      <c r="GG773" s="475"/>
      <c r="GH773" s="475"/>
      <c r="GI773" s="475"/>
      <c r="GJ773" s="475"/>
      <c r="GK773" s="475"/>
      <c r="GL773" s="475"/>
      <c r="GM773" s="475"/>
      <c r="GN773" s="475"/>
      <c r="GO773" s="475"/>
      <c r="GP773" s="475"/>
      <c r="GQ773" s="475"/>
      <c r="GR773" s="475"/>
      <c r="GS773" s="475"/>
      <c r="GT773" s="475"/>
      <c r="GU773" s="475"/>
      <c r="GV773" s="475"/>
      <c r="GW773" s="475"/>
      <c r="GX773" s="475"/>
      <c r="GY773" s="475"/>
      <c r="GZ773" s="475"/>
      <c r="HA773" s="475"/>
      <c r="HB773" s="475"/>
      <c r="HC773" s="475"/>
      <c r="HD773" s="475"/>
      <c r="HE773" s="475"/>
      <c r="HF773" s="475"/>
      <c r="HG773" s="475"/>
      <c r="HH773" s="475"/>
      <c r="HI773" s="475"/>
      <c r="HJ773" s="475"/>
      <c r="HK773" s="475"/>
      <c r="HL773" s="475"/>
      <c r="HM773" s="475"/>
      <c r="HN773" s="475"/>
      <c r="HO773" s="475"/>
      <c r="HP773" s="475"/>
      <c r="HQ773" s="475"/>
      <c r="HR773" s="475"/>
    </row>
    <row r="774" s="339" customFormat="1" ht="45" customHeight="1" spans="1:228">
      <c r="A774" s="31">
        <v>770</v>
      </c>
      <c r="B774" s="671" t="s">
        <v>2413</v>
      </c>
      <c r="C774" s="212" t="s">
        <v>40</v>
      </c>
      <c r="D774" s="392" t="s">
        <v>387</v>
      </c>
      <c r="E774" s="688" t="s">
        <v>400</v>
      </c>
      <c r="F774" s="689" t="s">
        <v>2398</v>
      </c>
      <c r="G774" s="356">
        <v>216</v>
      </c>
      <c r="H774" s="356">
        <v>216</v>
      </c>
      <c r="I774" s="356">
        <v>0</v>
      </c>
      <c r="J774" s="356">
        <v>0</v>
      </c>
      <c r="K774" s="211" t="s">
        <v>2399</v>
      </c>
      <c r="L774" s="594" t="s">
        <v>2400</v>
      </c>
      <c r="M774" s="704">
        <v>475</v>
      </c>
      <c r="N774" s="704">
        <v>2895</v>
      </c>
      <c r="O774" s="705">
        <v>2025</v>
      </c>
      <c r="P774" s="45" t="s">
        <v>9</v>
      </c>
      <c r="Q774" s="45" t="s">
        <v>46</v>
      </c>
      <c r="R774" s="475"/>
      <c r="S774" s="475"/>
      <c r="T774" s="475"/>
      <c r="U774" s="475"/>
      <c r="V774" s="475"/>
      <c r="W774" s="475"/>
      <c r="X774" s="475"/>
      <c r="Y774" s="475"/>
      <c r="Z774" s="475"/>
      <c r="AA774" s="475"/>
      <c r="AB774" s="475"/>
      <c r="AC774" s="475"/>
      <c r="AD774" s="475"/>
      <c r="AE774" s="475"/>
      <c r="AF774" s="475"/>
      <c r="AG774" s="475"/>
      <c r="AH774" s="475"/>
      <c r="AI774" s="475"/>
      <c r="AJ774" s="475"/>
      <c r="AK774" s="475"/>
      <c r="AL774" s="475"/>
      <c r="AM774" s="475"/>
      <c r="AN774" s="475"/>
      <c r="AO774" s="475"/>
      <c r="AP774" s="475"/>
      <c r="AQ774" s="475"/>
      <c r="AR774" s="475"/>
      <c r="AS774" s="475"/>
      <c r="AT774" s="475"/>
      <c r="AU774" s="475"/>
      <c r="AV774" s="475"/>
      <c r="AW774" s="475"/>
      <c r="AX774" s="475"/>
      <c r="AY774" s="475"/>
      <c r="AZ774" s="475"/>
      <c r="BA774" s="475"/>
      <c r="BB774" s="475"/>
      <c r="BC774" s="475"/>
      <c r="BD774" s="475"/>
      <c r="BE774" s="475"/>
      <c r="BF774" s="475"/>
      <c r="BG774" s="475"/>
      <c r="BH774" s="475"/>
      <c r="BI774" s="475"/>
      <c r="BJ774" s="475"/>
      <c r="BK774" s="475"/>
      <c r="BL774" s="475"/>
      <c r="BM774" s="475"/>
      <c r="BN774" s="475"/>
      <c r="BO774" s="475"/>
      <c r="BP774" s="475"/>
      <c r="BQ774" s="475"/>
      <c r="BR774" s="475"/>
      <c r="BS774" s="475"/>
      <c r="BT774" s="475"/>
      <c r="BU774" s="475"/>
      <c r="BV774" s="475"/>
      <c r="BW774" s="475"/>
      <c r="BX774" s="475"/>
      <c r="BY774" s="475"/>
      <c r="BZ774" s="475"/>
      <c r="CA774" s="475"/>
      <c r="CB774" s="475"/>
      <c r="CC774" s="475"/>
      <c r="CD774" s="475"/>
      <c r="CE774" s="475"/>
      <c r="CF774" s="475"/>
      <c r="CG774" s="475"/>
      <c r="CH774" s="475"/>
      <c r="CI774" s="475"/>
      <c r="CJ774" s="475"/>
      <c r="CK774" s="475"/>
      <c r="CL774" s="475"/>
      <c r="CM774" s="475"/>
      <c r="CN774" s="475"/>
      <c r="CO774" s="475"/>
      <c r="CP774" s="475"/>
      <c r="CQ774" s="475"/>
      <c r="CR774" s="475"/>
      <c r="CS774" s="475"/>
      <c r="CT774" s="475"/>
      <c r="CU774" s="475"/>
      <c r="CV774" s="475"/>
      <c r="CW774" s="475"/>
      <c r="CX774" s="475"/>
      <c r="CY774" s="475"/>
      <c r="CZ774" s="475"/>
      <c r="DA774" s="475"/>
      <c r="DB774" s="475"/>
      <c r="DC774" s="475"/>
      <c r="DD774" s="475"/>
      <c r="DE774" s="475"/>
      <c r="DF774" s="475"/>
      <c r="DG774" s="475"/>
      <c r="DH774" s="475"/>
      <c r="DI774" s="475"/>
      <c r="DJ774" s="475"/>
      <c r="DK774" s="475"/>
      <c r="DL774" s="475"/>
      <c r="DM774" s="475"/>
      <c r="DN774" s="475"/>
      <c r="DO774" s="475"/>
      <c r="DP774" s="475"/>
      <c r="DQ774" s="475"/>
      <c r="DR774" s="475"/>
      <c r="DS774" s="475"/>
      <c r="DT774" s="475"/>
      <c r="DU774" s="475"/>
      <c r="DV774" s="475"/>
      <c r="DW774" s="475"/>
      <c r="DX774" s="475"/>
      <c r="DY774" s="475"/>
      <c r="DZ774" s="475"/>
      <c r="EA774" s="475"/>
      <c r="EB774" s="475"/>
      <c r="EC774" s="475"/>
      <c r="ED774" s="475"/>
      <c r="EE774" s="475"/>
      <c r="EF774" s="475"/>
      <c r="EG774" s="475"/>
      <c r="EH774" s="475"/>
      <c r="EI774" s="475"/>
      <c r="EJ774" s="475"/>
      <c r="EK774" s="475"/>
      <c r="EL774" s="475"/>
      <c r="EM774" s="475"/>
      <c r="EN774" s="475"/>
      <c r="EO774" s="475"/>
      <c r="EP774" s="475"/>
      <c r="EQ774" s="475"/>
      <c r="ER774" s="475"/>
      <c r="ES774" s="475"/>
      <c r="ET774" s="475"/>
      <c r="EU774" s="475"/>
      <c r="EV774" s="475"/>
      <c r="EW774" s="475"/>
      <c r="EX774" s="475"/>
      <c r="EY774" s="475"/>
      <c r="EZ774" s="475"/>
      <c r="FA774" s="475"/>
      <c r="FB774" s="475"/>
      <c r="FC774" s="475"/>
      <c r="FD774" s="475"/>
      <c r="FE774" s="475"/>
      <c r="FF774" s="475"/>
      <c r="FG774" s="475"/>
      <c r="FH774" s="475"/>
      <c r="FI774" s="475"/>
      <c r="FJ774" s="475"/>
      <c r="FK774" s="475"/>
      <c r="FL774" s="475"/>
      <c r="FM774" s="475"/>
      <c r="FN774" s="475"/>
      <c r="FO774" s="475"/>
      <c r="FP774" s="475"/>
      <c r="FQ774" s="475"/>
      <c r="FR774" s="475"/>
      <c r="FS774" s="475"/>
      <c r="FT774" s="475"/>
      <c r="FU774" s="475"/>
      <c r="FV774" s="475"/>
      <c r="FW774" s="475"/>
      <c r="FX774" s="475"/>
      <c r="FY774" s="475"/>
      <c r="FZ774" s="475"/>
      <c r="GA774" s="475"/>
      <c r="GB774" s="475"/>
      <c r="GC774" s="475"/>
      <c r="GD774" s="475"/>
      <c r="GE774" s="475"/>
      <c r="GF774" s="475"/>
      <c r="GG774" s="475"/>
      <c r="GH774" s="475"/>
      <c r="GI774" s="475"/>
      <c r="GJ774" s="475"/>
      <c r="GK774" s="475"/>
      <c r="GL774" s="475"/>
      <c r="GM774" s="475"/>
      <c r="GN774" s="475"/>
      <c r="GO774" s="475"/>
      <c r="GP774" s="475"/>
      <c r="GQ774" s="475"/>
      <c r="GR774" s="475"/>
      <c r="GS774" s="475"/>
      <c r="GT774" s="475"/>
      <c r="GU774" s="475"/>
      <c r="GV774" s="475"/>
      <c r="GW774" s="475"/>
      <c r="GX774" s="475"/>
      <c r="GY774" s="475"/>
      <c r="GZ774" s="475"/>
      <c r="HA774" s="475"/>
      <c r="HB774" s="475"/>
      <c r="HC774" s="475"/>
      <c r="HD774" s="475"/>
      <c r="HE774" s="475"/>
      <c r="HF774" s="475"/>
      <c r="HG774" s="475"/>
      <c r="HH774" s="475"/>
      <c r="HI774" s="475"/>
      <c r="HJ774" s="475"/>
      <c r="HK774" s="475"/>
      <c r="HL774" s="475"/>
      <c r="HM774" s="475"/>
      <c r="HN774" s="475"/>
      <c r="HO774" s="475"/>
      <c r="HP774" s="475"/>
      <c r="HQ774" s="475"/>
      <c r="HR774" s="475"/>
      <c r="HS774" s="340"/>
      <c r="HT774" s="340"/>
    </row>
    <row r="775" s="339" customFormat="1" ht="45" customHeight="1" spans="1:228">
      <c r="A775" s="31">
        <v>771</v>
      </c>
      <c r="B775" s="32" t="s">
        <v>2414</v>
      </c>
      <c r="C775" s="33" t="s">
        <v>40</v>
      </c>
      <c r="D775" s="392" t="s">
        <v>387</v>
      </c>
      <c r="E775" s="33" t="s">
        <v>294</v>
      </c>
      <c r="F775" s="32" t="s">
        <v>2415</v>
      </c>
      <c r="G775" s="356">
        <v>750</v>
      </c>
      <c r="H775" s="356">
        <v>750</v>
      </c>
      <c r="I775" s="356">
        <v>0</v>
      </c>
      <c r="J775" s="356">
        <v>0</v>
      </c>
      <c r="K775" s="32" t="s">
        <v>2416</v>
      </c>
      <c r="L775" s="32" t="s">
        <v>2417</v>
      </c>
      <c r="M775" s="33">
        <v>520</v>
      </c>
      <c r="N775" s="33">
        <v>2230</v>
      </c>
      <c r="O775" s="33">
        <v>2025</v>
      </c>
      <c r="P775" s="45" t="s">
        <v>9</v>
      </c>
      <c r="Q775" s="45" t="s">
        <v>46</v>
      </c>
      <c r="R775" s="475"/>
      <c r="S775" s="475"/>
      <c r="T775" s="475"/>
      <c r="U775" s="475"/>
      <c r="V775" s="475"/>
      <c r="W775" s="475"/>
      <c r="X775" s="475"/>
      <c r="Y775" s="475"/>
      <c r="Z775" s="475"/>
      <c r="AA775" s="475"/>
      <c r="AB775" s="475"/>
      <c r="AC775" s="475"/>
      <c r="AD775" s="475"/>
      <c r="AE775" s="475"/>
      <c r="AF775" s="475"/>
      <c r="AG775" s="475"/>
      <c r="AH775" s="475"/>
      <c r="AI775" s="475"/>
      <c r="AJ775" s="475"/>
      <c r="AK775" s="475"/>
      <c r="AL775" s="475"/>
      <c r="AM775" s="475"/>
      <c r="AN775" s="475"/>
      <c r="AO775" s="475"/>
      <c r="AP775" s="475"/>
      <c r="AQ775" s="475"/>
      <c r="AR775" s="475"/>
      <c r="AS775" s="475"/>
      <c r="AT775" s="475"/>
      <c r="AU775" s="475"/>
      <c r="AV775" s="475"/>
      <c r="AW775" s="475"/>
      <c r="AX775" s="475"/>
      <c r="AY775" s="475"/>
      <c r="AZ775" s="475"/>
      <c r="BA775" s="475"/>
      <c r="BB775" s="475"/>
      <c r="BC775" s="475"/>
      <c r="BD775" s="475"/>
      <c r="BE775" s="475"/>
      <c r="BF775" s="475"/>
      <c r="BG775" s="475"/>
      <c r="BH775" s="475"/>
      <c r="BI775" s="475"/>
      <c r="BJ775" s="475"/>
      <c r="BK775" s="475"/>
      <c r="BL775" s="475"/>
      <c r="BM775" s="475"/>
      <c r="BN775" s="475"/>
      <c r="BO775" s="475"/>
      <c r="BP775" s="475"/>
      <c r="BQ775" s="475"/>
      <c r="BR775" s="475"/>
      <c r="BS775" s="475"/>
      <c r="BT775" s="475"/>
      <c r="BU775" s="475"/>
      <c r="BV775" s="475"/>
      <c r="BW775" s="475"/>
      <c r="BX775" s="475"/>
      <c r="BY775" s="475"/>
      <c r="BZ775" s="475"/>
      <c r="CA775" s="475"/>
      <c r="CB775" s="475"/>
      <c r="CC775" s="475"/>
      <c r="CD775" s="475"/>
      <c r="CE775" s="475"/>
      <c r="CF775" s="475"/>
      <c r="CG775" s="475"/>
      <c r="CH775" s="475"/>
      <c r="CI775" s="475"/>
      <c r="CJ775" s="475"/>
      <c r="CK775" s="475"/>
      <c r="CL775" s="475"/>
      <c r="CM775" s="475"/>
      <c r="CN775" s="475"/>
      <c r="CO775" s="475"/>
      <c r="CP775" s="475"/>
      <c r="CQ775" s="475"/>
      <c r="CR775" s="475"/>
      <c r="CS775" s="475"/>
      <c r="CT775" s="475"/>
      <c r="CU775" s="475"/>
      <c r="CV775" s="475"/>
      <c r="CW775" s="475"/>
      <c r="CX775" s="475"/>
      <c r="CY775" s="475"/>
      <c r="CZ775" s="475"/>
      <c r="DA775" s="475"/>
      <c r="DB775" s="475"/>
      <c r="DC775" s="475"/>
      <c r="DD775" s="475"/>
      <c r="DE775" s="475"/>
      <c r="DF775" s="475"/>
      <c r="DG775" s="475"/>
      <c r="DH775" s="475"/>
      <c r="DI775" s="475"/>
      <c r="DJ775" s="475"/>
      <c r="DK775" s="475"/>
      <c r="DL775" s="475"/>
      <c r="DM775" s="475"/>
      <c r="DN775" s="475"/>
      <c r="DO775" s="475"/>
      <c r="DP775" s="475"/>
      <c r="DQ775" s="475"/>
      <c r="DR775" s="475"/>
      <c r="DS775" s="475"/>
      <c r="DT775" s="475"/>
      <c r="DU775" s="475"/>
      <c r="DV775" s="475"/>
      <c r="DW775" s="475"/>
      <c r="DX775" s="475"/>
      <c r="DY775" s="475"/>
      <c r="DZ775" s="475"/>
      <c r="EA775" s="475"/>
      <c r="EB775" s="475"/>
      <c r="EC775" s="475"/>
      <c r="ED775" s="475"/>
      <c r="EE775" s="475"/>
      <c r="EF775" s="475"/>
      <c r="EG775" s="475"/>
      <c r="EH775" s="475"/>
      <c r="EI775" s="475"/>
      <c r="EJ775" s="475"/>
      <c r="EK775" s="475"/>
      <c r="EL775" s="475"/>
      <c r="EM775" s="475"/>
      <c r="EN775" s="475"/>
      <c r="EO775" s="475"/>
      <c r="EP775" s="475"/>
      <c r="EQ775" s="475"/>
      <c r="ER775" s="475"/>
      <c r="ES775" s="475"/>
      <c r="ET775" s="475"/>
      <c r="EU775" s="475"/>
      <c r="EV775" s="475"/>
      <c r="EW775" s="475"/>
      <c r="EX775" s="475"/>
      <c r="EY775" s="475"/>
      <c r="EZ775" s="475"/>
      <c r="FA775" s="475"/>
      <c r="FB775" s="475"/>
      <c r="FC775" s="475"/>
      <c r="FD775" s="475"/>
      <c r="FE775" s="475"/>
      <c r="FF775" s="475"/>
      <c r="FG775" s="475"/>
      <c r="FH775" s="475"/>
      <c r="FI775" s="475"/>
      <c r="FJ775" s="475"/>
      <c r="FK775" s="475"/>
      <c r="FL775" s="475"/>
      <c r="FM775" s="475"/>
      <c r="FN775" s="475"/>
      <c r="FO775" s="475"/>
      <c r="FP775" s="475"/>
      <c r="FQ775" s="475"/>
      <c r="FR775" s="475"/>
      <c r="FS775" s="475"/>
      <c r="FT775" s="475"/>
      <c r="FU775" s="475"/>
      <c r="FV775" s="475"/>
      <c r="FW775" s="475"/>
      <c r="FX775" s="475"/>
      <c r="FY775" s="475"/>
      <c r="FZ775" s="475"/>
      <c r="GA775" s="475"/>
      <c r="GB775" s="475"/>
      <c r="GC775" s="475"/>
      <c r="GD775" s="475"/>
      <c r="GE775" s="475"/>
      <c r="GF775" s="475"/>
      <c r="GG775" s="475"/>
      <c r="GH775" s="475"/>
      <c r="GI775" s="475"/>
      <c r="GJ775" s="475"/>
      <c r="GK775" s="475"/>
      <c r="GL775" s="475"/>
      <c r="GM775" s="475"/>
      <c r="GN775" s="475"/>
      <c r="GO775" s="475"/>
      <c r="GP775" s="475"/>
      <c r="GQ775" s="475"/>
      <c r="GR775" s="475"/>
      <c r="GS775" s="475"/>
      <c r="GT775" s="475"/>
      <c r="GU775" s="475"/>
      <c r="GV775" s="475"/>
      <c r="GW775" s="475"/>
      <c r="GX775" s="475"/>
      <c r="GY775" s="475"/>
      <c r="GZ775" s="475"/>
      <c r="HA775" s="475"/>
      <c r="HB775" s="475"/>
      <c r="HC775" s="475"/>
      <c r="HD775" s="475"/>
      <c r="HE775" s="475"/>
      <c r="HF775" s="475"/>
      <c r="HG775" s="475"/>
      <c r="HH775" s="475"/>
      <c r="HI775" s="475"/>
      <c r="HJ775" s="475"/>
      <c r="HK775" s="475"/>
      <c r="HL775" s="475"/>
      <c r="HM775" s="475"/>
      <c r="HN775" s="475"/>
      <c r="HO775" s="475"/>
      <c r="HP775" s="475"/>
      <c r="HQ775" s="475"/>
      <c r="HR775" s="475"/>
      <c r="HS775" s="340"/>
      <c r="HT775" s="340"/>
    </row>
    <row r="776" s="340" customFormat="1" ht="45" customHeight="1" spans="1:226">
      <c r="A776" s="31">
        <v>772</v>
      </c>
      <c r="B776" s="214" t="s">
        <v>2418</v>
      </c>
      <c r="C776" s="202" t="s">
        <v>40</v>
      </c>
      <c r="D776" s="392" t="s">
        <v>387</v>
      </c>
      <c r="E776" s="202" t="s">
        <v>1151</v>
      </c>
      <c r="F776" s="214" t="s">
        <v>2419</v>
      </c>
      <c r="G776" s="356">
        <v>59.8</v>
      </c>
      <c r="H776" s="356">
        <v>59.8</v>
      </c>
      <c r="I776" s="356">
        <v>0</v>
      </c>
      <c r="J776" s="356">
        <v>0</v>
      </c>
      <c r="K776" s="214" t="s">
        <v>2412</v>
      </c>
      <c r="L776" s="214" t="s">
        <v>2400</v>
      </c>
      <c r="M776" s="202">
        <v>65</v>
      </c>
      <c r="N776" s="202">
        <v>266</v>
      </c>
      <c r="O776" s="515">
        <v>2025</v>
      </c>
      <c r="P776" s="45" t="s">
        <v>9</v>
      </c>
      <c r="Q776" s="45" t="s">
        <v>46</v>
      </c>
      <c r="R776" s="475"/>
      <c r="S776" s="475"/>
      <c r="T776" s="475"/>
      <c r="U776" s="475"/>
      <c r="V776" s="475"/>
      <c r="W776" s="475"/>
      <c r="X776" s="475"/>
      <c r="Y776" s="475"/>
      <c r="Z776" s="475"/>
      <c r="AA776" s="475"/>
      <c r="AB776" s="475"/>
      <c r="AC776" s="475"/>
      <c r="AD776" s="475"/>
      <c r="AE776" s="475"/>
      <c r="AF776" s="475"/>
      <c r="AG776" s="475"/>
      <c r="AH776" s="475"/>
      <c r="AI776" s="475"/>
      <c r="AJ776" s="475"/>
      <c r="AK776" s="475"/>
      <c r="AL776" s="475"/>
      <c r="AM776" s="475"/>
      <c r="AN776" s="475"/>
      <c r="AO776" s="475"/>
      <c r="AP776" s="475"/>
      <c r="AQ776" s="475"/>
      <c r="AR776" s="475"/>
      <c r="AS776" s="475"/>
      <c r="AT776" s="475"/>
      <c r="AU776" s="475"/>
      <c r="AV776" s="475"/>
      <c r="AW776" s="475"/>
      <c r="AX776" s="475"/>
      <c r="AY776" s="475"/>
      <c r="AZ776" s="475"/>
      <c r="BA776" s="475"/>
      <c r="BB776" s="475"/>
      <c r="BC776" s="475"/>
      <c r="BD776" s="475"/>
      <c r="BE776" s="475"/>
      <c r="BF776" s="475"/>
      <c r="BG776" s="475"/>
      <c r="BH776" s="475"/>
      <c r="BI776" s="475"/>
      <c r="BJ776" s="475"/>
      <c r="BK776" s="475"/>
      <c r="BL776" s="475"/>
      <c r="BM776" s="475"/>
      <c r="BN776" s="475"/>
      <c r="BO776" s="475"/>
      <c r="BP776" s="475"/>
      <c r="BQ776" s="475"/>
      <c r="BR776" s="475"/>
      <c r="BS776" s="475"/>
      <c r="BT776" s="475"/>
      <c r="BU776" s="475"/>
      <c r="BV776" s="475"/>
      <c r="BW776" s="475"/>
      <c r="BX776" s="475"/>
      <c r="BY776" s="475"/>
      <c r="BZ776" s="475"/>
      <c r="CA776" s="475"/>
      <c r="CB776" s="475"/>
      <c r="CC776" s="475"/>
      <c r="CD776" s="475"/>
      <c r="CE776" s="475"/>
      <c r="CF776" s="475"/>
      <c r="CG776" s="475"/>
      <c r="CH776" s="475"/>
      <c r="CI776" s="475"/>
      <c r="CJ776" s="475"/>
      <c r="CK776" s="475"/>
      <c r="CL776" s="475"/>
      <c r="CM776" s="475"/>
      <c r="CN776" s="475"/>
      <c r="CO776" s="475"/>
      <c r="CP776" s="475"/>
      <c r="CQ776" s="475"/>
      <c r="CR776" s="475"/>
      <c r="CS776" s="475"/>
      <c r="CT776" s="475"/>
      <c r="CU776" s="475"/>
      <c r="CV776" s="475"/>
      <c r="CW776" s="475"/>
      <c r="CX776" s="475"/>
      <c r="CY776" s="475"/>
      <c r="CZ776" s="475"/>
      <c r="DA776" s="475"/>
      <c r="DB776" s="475"/>
      <c r="DC776" s="475"/>
      <c r="DD776" s="475"/>
      <c r="DE776" s="475"/>
      <c r="DF776" s="475"/>
      <c r="DG776" s="475"/>
      <c r="DH776" s="475"/>
      <c r="DI776" s="475"/>
      <c r="DJ776" s="475"/>
      <c r="DK776" s="475"/>
      <c r="DL776" s="475"/>
      <c r="DM776" s="475"/>
      <c r="DN776" s="475"/>
      <c r="DO776" s="475"/>
      <c r="DP776" s="475"/>
      <c r="DQ776" s="475"/>
      <c r="DR776" s="475"/>
      <c r="DS776" s="475"/>
      <c r="DT776" s="475"/>
      <c r="DU776" s="475"/>
      <c r="DV776" s="475"/>
      <c r="DW776" s="475"/>
      <c r="DX776" s="475"/>
      <c r="DY776" s="475"/>
      <c r="DZ776" s="475"/>
      <c r="EA776" s="475"/>
      <c r="EB776" s="475"/>
      <c r="EC776" s="475"/>
      <c r="ED776" s="475"/>
      <c r="EE776" s="475"/>
      <c r="EF776" s="475"/>
      <c r="EG776" s="475"/>
      <c r="EH776" s="475"/>
      <c r="EI776" s="475"/>
      <c r="EJ776" s="475"/>
      <c r="EK776" s="475"/>
      <c r="EL776" s="475"/>
      <c r="EM776" s="475"/>
      <c r="EN776" s="475"/>
      <c r="EO776" s="475"/>
      <c r="EP776" s="475"/>
      <c r="EQ776" s="475"/>
      <c r="ER776" s="475"/>
      <c r="ES776" s="475"/>
      <c r="ET776" s="475"/>
      <c r="EU776" s="475"/>
      <c r="EV776" s="475"/>
      <c r="EW776" s="475"/>
      <c r="EX776" s="475"/>
      <c r="EY776" s="475"/>
      <c r="EZ776" s="475"/>
      <c r="FA776" s="475"/>
      <c r="FB776" s="475"/>
      <c r="FC776" s="475"/>
      <c r="FD776" s="475"/>
      <c r="FE776" s="475"/>
      <c r="FF776" s="475"/>
      <c r="FG776" s="475"/>
      <c r="FH776" s="475"/>
      <c r="FI776" s="475"/>
      <c r="FJ776" s="475"/>
      <c r="FK776" s="475"/>
      <c r="FL776" s="475"/>
      <c r="FM776" s="475"/>
      <c r="FN776" s="475"/>
      <c r="FO776" s="475"/>
      <c r="FP776" s="475"/>
      <c r="FQ776" s="475"/>
      <c r="FR776" s="475"/>
      <c r="FS776" s="475"/>
      <c r="FT776" s="475"/>
      <c r="FU776" s="475"/>
      <c r="FV776" s="475"/>
      <c r="FW776" s="475"/>
      <c r="FX776" s="475"/>
      <c r="FY776" s="475"/>
      <c r="FZ776" s="475"/>
      <c r="GA776" s="475"/>
      <c r="GB776" s="475"/>
      <c r="GC776" s="475"/>
      <c r="GD776" s="475"/>
      <c r="GE776" s="475"/>
      <c r="GF776" s="475"/>
      <c r="GG776" s="475"/>
      <c r="GH776" s="475"/>
      <c r="GI776" s="475"/>
      <c r="GJ776" s="475"/>
      <c r="GK776" s="475"/>
      <c r="GL776" s="475"/>
      <c r="GM776" s="475"/>
      <c r="GN776" s="475"/>
      <c r="GO776" s="475"/>
      <c r="GP776" s="475"/>
      <c r="GQ776" s="475"/>
      <c r="GR776" s="475"/>
      <c r="GS776" s="475"/>
      <c r="GT776" s="475"/>
      <c r="GU776" s="475"/>
      <c r="GV776" s="475"/>
      <c r="GW776" s="475"/>
      <c r="GX776" s="475"/>
      <c r="GY776" s="475"/>
      <c r="GZ776" s="475"/>
      <c r="HA776" s="475"/>
      <c r="HB776" s="475"/>
      <c r="HC776" s="475"/>
      <c r="HD776" s="475"/>
      <c r="HE776" s="475"/>
      <c r="HF776" s="475"/>
      <c r="HG776" s="475"/>
      <c r="HH776" s="475"/>
      <c r="HI776" s="475"/>
      <c r="HJ776" s="475"/>
      <c r="HK776" s="475"/>
      <c r="HL776" s="475"/>
      <c r="HM776" s="475"/>
      <c r="HN776" s="475"/>
      <c r="HO776" s="475"/>
      <c r="HP776" s="475"/>
      <c r="HQ776" s="475"/>
      <c r="HR776" s="475"/>
    </row>
    <row r="777" s="338" customFormat="1" ht="45" customHeight="1" spans="1:228">
      <c r="A777" s="31">
        <v>773</v>
      </c>
      <c r="B777" s="32" t="s">
        <v>2420</v>
      </c>
      <c r="C777" s="33" t="s">
        <v>40</v>
      </c>
      <c r="D777" s="392" t="s">
        <v>387</v>
      </c>
      <c r="E777" s="33" t="s">
        <v>1151</v>
      </c>
      <c r="F777" s="32" t="s">
        <v>2421</v>
      </c>
      <c r="G777" s="356">
        <v>160</v>
      </c>
      <c r="H777" s="356">
        <v>160</v>
      </c>
      <c r="I777" s="356">
        <v>0</v>
      </c>
      <c r="J777" s="356">
        <v>0</v>
      </c>
      <c r="K777" s="32" t="s">
        <v>2422</v>
      </c>
      <c r="L777" s="32" t="s">
        <v>2400</v>
      </c>
      <c r="M777" s="33">
        <v>776</v>
      </c>
      <c r="N777" s="33">
        <v>2856</v>
      </c>
      <c r="O777" s="380">
        <v>2025</v>
      </c>
      <c r="P777" s="45" t="s">
        <v>9</v>
      </c>
      <c r="Q777" s="45" t="s">
        <v>46</v>
      </c>
      <c r="R777" s="339"/>
      <c r="S777" s="339"/>
      <c r="T777" s="339"/>
      <c r="U777" s="339"/>
      <c r="V777" s="339"/>
      <c r="W777" s="339"/>
      <c r="X777" s="339"/>
      <c r="Y777" s="339"/>
      <c r="Z777" s="339"/>
      <c r="AA777" s="339"/>
      <c r="AB777" s="339"/>
      <c r="AC777" s="339"/>
      <c r="AD777" s="339"/>
      <c r="AE777" s="339"/>
      <c r="AF777" s="339"/>
      <c r="AG777" s="339"/>
      <c r="AH777" s="339"/>
      <c r="AI777" s="339"/>
      <c r="AJ777" s="339"/>
      <c r="AK777" s="339"/>
      <c r="AL777" s="339"/>
      <c r="AM777" s="339"/>
      <c r="AN777" s="339"/>
      <c r="AO777" s="339"/>
      <c r="AP777" s="339"/>
      <c r="AQ777" s="339"/>
      <c r="AR777" s="339"/>
      <c r="AS777" s="339"/>
      <c r="AT777" s="339"/>
      <c r="AU777" s="339"/>
      <c r="AV777" s="339"/>
      <c r="AW777" s="339"/>
      <c r="AX777" s="339"/>
      <c r="AY777" s="339"/>
      <c r="AZ777" s="339"/>
      <c r="BA777" s="339"/>
      <c r="BB777" s="339"/>
      <c r="BC777" s="339"/>
      <c r="BD777" s="339"/>
      <c r="BE777" s="339"/>
      <c r="BF777" s="339"/>
      <c r="BG777" s="339"/>
      <c r="BH777" s="339"/>
      <c r="BI777" s="339"/>
      <c r="BJ777" s="339"/>
      <c r="BK777" s="339"/>
      <c r="BL777" s="339"/>
      <c r="BM777" s="339"/>
      <c r="BN777" s="339"/>
      <c r="BO777" s="339"/>
      <c r="BP777" s="339"/>
      <c r="BQ777" s="339"/>
      <c r="BR777" s="339"/>
      <c r="BS777" s="339"/>
      <c r="BT777" s="339"/>
      <c r="BU777" s="339"/>
      <c r="BV777" s="339"/>
      <c r="BW777" s="339"/>
      <c r="BX777" s="339"/>
      <c r="BY777" s="339"/>
      <c r="BZ777" s="339"/>
      <c r="CA777" s="339"/>
      <c r="CB777" s="339"/>
      <c r="CC777" s="339"/>
      <c r="CD777" s="339"/>
      <c r="CE777" s="339"/>
      <c r="CF777" s="339"/>
      <c r="CG777" s="339"/>
      <c r="CH777" s="339"/>
      <c r="CI777" s="339"/>
      <c r="CJ777" s="339"/>
      <c r="CK777" s="339"/>
      <c r="CL777" s="339"/>
      <c r="CM777" s="339"/>
      <c r="CN777" s="339"/>
      <c r="CO777" s="339"/>
      <c r="CP777" s="339"/>
      <c r="CQ777" s="339"/>
      <c r="CR777" s="339"/>
      <c r="CS777" s="339"/>
      <c r="CT777" s="339"/>
      <c r="CU777" s="339"/>
      <c r="CV777" s="339"/>
      <c r="CW777" s="339"/>
      <c r="CX777" s="339"/>
      <c r="CY777" s="339"/>
      <c r="CZ777" s="339"/>
      <c r="DA777" s="339"/>
      <c r="DB777" s="339"/>
      <c r="DC777" s="339"/>
      <c r="DD777" s="339"/>
      <c r="DE777" s="339"/>
      <c r="DF777" s="339"/>
      <c r="DG777" s="339"/>
      <c r="DH777" s="339"/>
      <c r="DI777" s="339"/>
      <c r="DJ777" s="339"/>
      <c r="DK777" s="339"/>
      <c r="DL777" s="339"/>
      <c r="DM777" s="339"/>
      <c r="DN777" s="339"/>
      <c r="DO777" s="339"/>
      <c r="DP777" s="339"/>
      <c r="DQ777" s="339"/>
      <c r="DR777" s="339"/>
      <c r="DS777" s="339"/>
      <c r="DT777" s="339"/>
      <c r="DU777" s="339"/>
      <c r="DV777" s="339"/>
      <c r="DW777" s="339"/>
      <c r="DX777" s="339"/>
      <c r="DY777" s="339"/>
      <c r="DZ777" s="339"/>
      <c r="EA777" s="339"/>
      <c r="EB777" s="339"/>
      <c r="EC777" s="339"/>
      <c r="ED777" s="339"/>
      <c r="EE777" s="339"/>
      <c r="EF777" s="339"/>
      <c r="EG777" s="339"/>
      <c r="EH777" s="339"/>
      <c r="EI777" s="339"/>
      <c r="EJ777" s="339"/>
      <c r="EK777" s="339"/>
      <c r="EL777" s="339"/>
      <c r="EM777" s="339"/>
      <c r="EN777" s="339"/>
      <c r="EO777" s="339"/>
      <c r="EP777" s="339"/>
      <c r="EQ777" s="339"/>
      <c r="ER777" s="339"/>
      <c r="ES777" s="339"/>
      <c r="ET777" s="339"/>
      <c r="EU777" s="339"/>
      <c r="EV777" s="339"/>
      <c r="EW777" s="339"/>
      <c r="EX777" s="339"/>
      <c r="EY777" s="339"/>
      <c r="EZ777" s="339"/>
      <c r="FA777" s="339"/>
      <c r="FB777" s="339"/>
      <c r="FC777" s="339"/>
      <c r="FD777" s="339"/>
      <c r="FE777" s="339"/>
      <c r="FF777" s="339"/>
      <c r="FG777" s="339"/>
      <c r="FH777" s="339"/>
      <c r="FI777" s="339"/>
      <c r="FJ777" s="339"/>
      <c r="FK777" s="339"/>
      <c r="FL777" s="339"/>
      <c r="FM777" s="339"/>
      <c r="FN777" s="339"/>
      <c r="FO777" s="339"/>
      <c r="FP777" s="339"/>
      <c r="FQ777" s="339"/>
      <c r="FR777" s="339"/>
      <c r="FS777" s="339"/>
      <c r="FT777" s="339"/>
      <c r="FU777" s="339"/>
      <c r="FV777" s="339"/>
      <c r="FW777" s="339"/>
      <c r="FX777" s="339"/>
      <c r="FY777" s="339"/>
      <c r="FZ777" s="339"/>
      <c r="GA777" s="339"/>
      <c r="GB777" s="339"/>
      <c r="GC777" s="339"/>
      <c r="GD777" s="339"/>
      <c r="GE777" s="339"/>
      <c r="GF777" s="339"/>
      <c r="GG777" s="339"/>
      <c r="GH777" s="339"/>
      <c r="GI777" s="339"/>
      <c r="GJ777" s="339"/>
      <c r="GK777" s="339"/>
      <c r="GL777" s="339"/>
      <c r="GM777" s="339"/>
      <c r="GN777" s="339"/>
      <c r="GO777" s="339"/>
      <c r="GP777" s="339"/>
      <c r="GQ777" s="339"/>
      <c r="GR777" s="339"/>
      <c r="GS777" s="339"/>
      <c r="GT777" s="339"/>
      <c r="GU777" s="339"/>
      <c r="GV777" s="339"/>
      <c r="GW777" s="339"/>
      <c r="GX777" s="339"/>
      <c r="GY777" s="339"/>
      <c r="GZ777" s="339"/>
      <c r="HA777" s="339"/>
      <c r="HB777" s="339"/>
      <c r="HC777" s="339"/>
      <c r="HD777" s="339"/>
      <c r="HE777" s="339"/>
      <c r="HF777" s="339"/>
      <c r="HG777" s="339"/>
      <c r="HH777" s="339"/>
      <c r="HI777" s="339"/>
      <c r="HJ777" s="339"/>
      <c r="HK777" s="339"/>
      <c r="HL777" s="339"/>
      <c r="HM777" s="339"/>
      <c r="HN777" s="339"/>
      <c r="HO777" s="339"/>
      <c r="HP777" s="339"/>
      <c r="HQ777" s="339"/>
      <c r="HR777" s="339"/>
      <c r="HS777" s="339"/>
      <c r="HT777" s="339"/>
    </row>
    <row r="778" s="338" customFormat="1" ht="55.05" customHeight="1" spans="1:228">
      <c r="A778" s="31">
        <v>774</v>
      </c>
      <c r="B778" s="32" t="s">
        <v>2423</v>
      </c>
      <c r="C778" s="33" t="s">
        <v>40</v>
      </c>
      <c r="D778" s="392" t="s">
        <v>387</v>
      </c>
      <c r="E778" s="33" t="s">
        <v>423</v>
      </c>
      <c r="F778" s="32" t="s">
        <v>2424</v>
      </c>
      <c r="G778" s="356">
        <v>114.5</v>
      </c>
      <c r="H778" s="356">
        <v>114.5</v>
      </c>
      <c r="I778" s="356">
        <v>0</v>
      </c>
      <c r="J778" s="356">
        <v>0</v>
      </c>
      <c r="K778" s="32" t="s">
        <v>2425</v>
      </c>
      <c r="L778" s="32" t="s">
        <v>2426</v>
      </c>
      <c r="M778" s="33">
        <v>35</v>
      </c>
      <c r="N778" s="33">
        <v>96</v>
      </c>
      <c r="O778" s="380">
        <v>2025</v>
      </c>
      <c r="P778" s="45" t="s">
        <v>9</v>
      </c>
      <c r="Q778" s="45" t="s">
        <v>46</v>
      </c>
      <c r="R778" s="339"/>
      <c r="S778" s="339"/>
      <c r="T778" s="339"/>
      <c r="U778" s="339"/>
      <c r="V778" s="339"/>
      <c r="W778" s="339"/>
      <c r="X778" s="339"/>
      <c r="Y778" s="339"/>
      <c r="Z778" s="339"/>
      <c r="AA778" s="339"/>
      <c r="AB778" s="339"/>
      <c r="AC778" s="339"/>
      <c r="AD778" s="339"/>
      <c r="AE778" s="339"/>
      <c r="AF778" s="339"/>
      <c r="AG778" s="339"/>
      <c r="AH778" s="339"/>
      <c r="AI778" s="339"/>
      <c r="AJ778" s="339"/>
      <c r="AK778" s="339"/>
      <c r="AL778" s="339"/>
      <c r="AM778" s="339"/>
      <c r="AN778" s="339"/>
      <c r="AO778" s="339"/>
      <c r="AP778" s="339"/>
      <c r="AQ778" s="339"/>
      <c r="AR778" s="339"/>
      <c r="AS778" s="339"/>
      <c r="AT778" s="339"/>
      <c r="AU778" s="339"/>
      <c r="AV778" s="339"/>
      <c r="AW778" s="339"/>
      <c r="AX778" s="339"/>
      <c r="AY778" s="339"/>
      <c r="AZ778" s="339"/>
      <c r="BA778" s="339"/>
      <c r="BB778" s="339"/>
      <c r="BC778" s="339"/>
      <c r="BD778" s="339"/>
      <c r="BE778" s="339"/>
      <c r="BF778" s="339"/>
      <c r="BG778" s="339"/>
      <c r="BH778" s="339"/>
      <c r="BI778" s="339"/>
      <c r="BJ778" s="339"/>
      <c r="BK778" s="339"/>
      <c r="BL778" s="339"/>
      <c r="BM778" s="339"/>
      <c r="BN778" s="339"/>
      <c r="BO778" s="339"/>
      <c r="BP778" s="339"/>
      <c r="BQ778" s="339"/>
      <c r="BR778" s="339"/>
      <c r="BS778" s="339"/>
      <c r="BT778" s="339"/>
      <c r="BU778" s="339"/>
      <c r="BV778" s="339"/>
      <c r="BW778" s="339"/>
      <c r="BX778" s="339"/>
      <c r="BY778" s="339"/>
      <c r="BZ778" s="339"/>
      <c r="CA778" s="339"/>
      <c r="CB778" s="339"/>
      <c r="CC778" s="339"/>
      <c r="CD778" s="339"/>
      <c r="CE778" s="339"/>
      <c r="CF778" s="339"/>
      <c r="CG778" s="339"/>
      <c r="CH778" s="339"/>
      <c r="CI778" s="339"/>
      <c r="CJ778" s="339"/>
      <c r="CK778" s="339"/>
      <c r="CL778" s="339"/>
      <c r="CM778" s="339"/>
      <c r="CN778" s="339"/>
      <c r="CO778" s="339"/>
      <c r="CP778" s="339"/>
      <c r="CQ778" s="339"/>
      <c r="CR778" s="339"/>
      <c r="CS778" s="339"/>
      <c r="CT778" s="339"/>
      <c r="CU778" s="339"/>
      <c r="CV778" s="339"/>
      <c r="CW778" s="339"/>
      <c r="CX778" s="339"/>
      <c r="CY778" s="339"/>
      <c r="CZ778" s="339"/>
      <c r="DA778" s="339"/>
      <c r="DB778" s="339"/>
      <c r="DC778" s="339"/>
      <c r="DD778" s="339"/>
      <c r="DE778" s="339"/>
      <c r="DF778" s="339"/>
      <c r="DG778" s="339"/>
      <c r="DH778" s="339"/>
      <c r="DI778" s="339"/>
      <c r="DJ778" s="339"/>
      <c r="DK778" s="339"/>
      <c r="DL778" s="339"/>
      <c r="DM778" s="339"/>
      <c r="DN778" s="339"/>
      <c r="DO778" s="339"/>
      <c r="DP778" s="339"/>
      <c r="DQ778" s="339"/>
      <c r="DR778" s="339"/>
      <c r="DS778" s="339"/>
      <c r="DT778" s="339"/>
      <c r="DU778" s="339"/>
      <c r="DV778" s="339"/>
      <c r="DW778" s="339"/>
      <c r="DX778" s="339"/>
      <c r="DY778" s="339"/>
      <c r="DZ778" s="339"/>
      <c r="EA778" s="339"/>
      <c r="EB778" s="339"/>
      <c r="EC778" s="339"/>
      <c r="ED778" s="339"/>
      <c r="EE778" s="339"/>
      <c r="EF778" s="339"/>
      <c r="EG778" s="339"/>
      <c r="EH778" s="339"/>
      <c r="EI778" s="339"/>
      <c r="EJ778" s="339"/>
      <c r="EK778" s="339"/>
      <c r="EL778" s="339"/>
      <c r="EM778" s="339"/>
      <c r="EN778" s="339"/>
      <c r="EO778" s="339"/>
      <c r="EP778" s="339"/>
      <c r="EQ778" s="339"/>
      <c r="ER778" s="339"/>
      <c r="ES778" s="339"/>
      <c r="ET778" s="339"/>
      <c r="EU778" s="339"/>
      <c r="EV778" s="339"/>
      <c r="EW778" s="339"/>
      <c r="EX778" s="339"/>
      <c r="EY778" s="339"/>
      <c r="EZ778" s="339"/>
      <c r="FA778" s="339"/>
      <c r="FB778" s="339"/>
      <c r="FC778" s="339"/>
      <c r="FD778" s="339"/>
      <c r="FE778" s="339"/>
      <c r="FF778" s="339"/>
      <c r="FG778" s="339"/>
      <c r="FH778" s="339"/>
      <c r="FI778" s="339"/>
      <c r="FJ778" s="339"/>
      <c r="FK778" s="339"/>
      <c r="FL778" s="339"/>
      <c r="FM778" s="339"/>
      <c r="FN778" s="339"/>
      <c r="FO778" s="339"/>
      <c r="FP778" s="339"/>
      <c r="FQ778" s="339"/>
      <c r="FR778" s="339"/>
      <c r="FS778" s="339"/>
      <c r="FT778" s="339"/>
      <c r="FU778" s="339"/>
      <c r="FV778" s="339"/>
      <c r="FW778" s="339"/>
      <c r="FX778" s="339"/>
      <c r="FY778" s="339"/>
      <c r="FZ778" s="339"/>
      <c r="GA778" s="339"/>
      <c r="GB778" s="339"/>
      <c r="GC778" s="339"/>
      <c r="GD778" s="339"/>
      <c r="GE778" s="339"/>
      <c r="GF778" s="339"/>
      <c r="GG778" s="339"/>
      <c r="GH778" s="339"/>
      <c r="GI778" s="339"/>
      <c r="GJ778" s="339"/>
      <c r="GK778" s="339"/>
      <c r="GL778" s="339"/>
      <c r="GM778" s="339"/>
      <c r="GN778" s="339"/>
      <c r="GO778" s="339"/>
      <c r="GP778" s="339"/>
      <c r="GQ778" s="339"/>
      <c r="GR778" s="339"/>
      <c r="GS778" s="339"/>
      <c r="GT778" s="339"/>
      <c r="GU778" s="339"/>
      <c r="GV778" s="339"/>
      <c r="GW778" s="339"/>
      <c r="GX778" s="339"/>
      <c r="GY778" s="339"/>
      <c r="GZ778" s="339"/>
      <c r="HA778" s="339"/>
      <c r="HB778" s="339"/>
      <c r="HC778" s="339"/>
      <c r="HD778" s="339"/>
      <c r="HE778" s="339"/>
      <c r="HF778" s="339"/>
      <c r="HG778" s="339"/>
      <c r="HH778" s="339"/>
      <c r="HI778" s="339"/>
      <c r="HJ778" s="339"/>
      <c r="HK778" s="339"/>
      <c r="HL778" s="339"/>
      <c r="HM778" s="339"/>
      <c r="HN778" s="339"/>
      <c r="HO778" s="339"/>
      <c r="HP778" s="339"/>
      <c r="HQ778" s="339"/>
      <c r="HR778" s="339"/>
      <c r="HS778" s="339"/>
      <c r="HT778" s="339"/>
    </row>
    <row r="779" s="339" customFormat="1" ht="45" customHeight="1" spans="1:17">
      <c r="A779" s="31">
        <v>775</v>
      </c>
      <c r="B779" s="32" t="s">
        <v>2427</v>
      </c>
      <c r="C779" s="33" t="s">
        <v>40</v>
      </c>
      <c r="D779" s="392" t="s">
        <v>387</v>
      </c>
      <c r="E779" s="690" t="s">
        <v>427</v>
      </c>
      <c r="F779" s="32" t="s">
        <v>2421</v>
      </c>
      <c r="G779" s="356">
        <v>300</v>
      </c>
      <c r="H779" s="356">
        <v>300</v>
      </c>
      <c r="I779" s="356">
        <v>0</v>
      </c>
      <c r="J779" s="356">
        <v>0</v>
      </c>
      <c r="K779" s="32" t="s">
        <v>2428</v>
      </c>
      <c r="L779" s="32" t="s">
        <v>2396</v>
      </c>
      <c r="M779" s="43">
        <v>365</v>
      </c>
      <c r="N779" s="43">
        <v>1112</v>
      </c>
      <c r="O779" s="706">
        <v>2025</v>
      </c>
      <c r="P779" s="45" t="s">
        <v>9</v>
      </c>
      <c r="Q779" s="45" t="s">
        <v>46</v>
      </c>
    </row>
    <row r="780" s="339" customFormat="1" ht="45" customHeight="1" spans="1:17">
      <c r="A780" s="31">
        <v>776</v>
      </c>
      <c r="B780" s="399" t="s">
        <v>2429</v>
      </c>
      <c r="C780" s="392" t="s">
        <v>40</v>
      </c>
      <c r="D780" s="392" t="s">
        <v>387</v>
      </c>
      <c r="E780" s="33" t="s">
        <v>435</v>
      </c>
      <c r="F780" s="691" t="s">
        <v>2430</v>
      </c>
      <c r="G780" s="356">
        <v>53.6</v>
      </c>
      <c r="H780" s="356">
        <v>53.6</v>
      </c>
      <c r="I780" s="356">
        <v>0</v>
      </c>
      <c r="J780" s="356">
        <v>0</v>
      </c>
      <c r="K780" s="32" t="s">
        <v>2431</v>
      </c>
      <c r="L780" s="32" t="s">
        <v>2432</v>
      </c>
      <c r="M780" s="707" t="s">
        <v>2433</v>
      </c>
      <c r="N780" s="707" t="s">
        <v>2434</v>
      </c>
      <c r="O780" s="421">
        <v>2025</v>
      </c>
      <c r="P780" s="45" t="s">
        <v>9</v>
      </c>
      <c r="Q780" s="45" t="s">
        <v>46</v>
      </c>
    </row>
    <row r="781" s="339" customFormat="1" ht="45" customHeight="1" spans="1:17">
      <c r="A781" s="31">
        <v>777</v>
      </c>
      <c r="B781" s="399" t="s">
        <v>2435</v>
      </c>
      <c r="C781" s="392" t="s">
        <v>40</v>
      </c>
      <c r="D781" s="392" t="s">
        <v>387</v>
      </c>
      <c r="E781" s="33" t="s">
        <v>435</v>
      </c>
      <c r="F781" s="402" t="s">
        <v>2436</v>
      </c>
      <c r="G781" s="356">
        <v>120</v>
      </c>
      <c r="H781" s="356">
        <v>120</v>
      </c>
      <c r="I781" s="356">
        <v>0</v>
      </c>
      <c r="J781" s="356">
        <v>0</v>
      </c>
      <c r="K781" s="32" t="s">
        <v>2437</v>
      </c>
      <c r="L781" s="32" t="s">
        <v>2400</v>
      </c>
      <c r="M781" s="183">
        <v>56</v>
      </c>
      <c r="N781" s="183">
        <v>138</v>
      </c>
      <c r="O781" s="421">
        <v>2025</v>
      </c>
      <c r="P781" s="45" t="s">
        <v>9</v>
      </c>
      <c r="Q781" s="45" t="s">
        <v>46</v>
      </c>
    </row>
    <row r="782" s="339" customFormat="1" ht="45" customHeight="1" spans="1:17">
      <c r="A782" s="31">
        <v>778</v>
      </c>
      <c r="B782" s="32" t="s">
        <v>2438</v>
      </c>
      <c r="C782" s="163" t="s">
        <v>40</v>
      </c>
      <c r="D782" s="392" t="s">
        <v>387</v>
      </c>
      <c r="E782" s="163" t="s">
        <v>435</v>
      </c>
      <c r="F782" s="34" t="s">
        <v>2439</v>
      </c>
      <c r="G782" s="356">
        <v>59.5</v>
      </c>
      <c r="H782" s="356">
        <v>59.5</v>
      </c>
      <c r="I782" s="356">
        <v>0</v>
      </c>
      <c r="J782" s="356">
        <v>0</v>
      </c>
      <c r="K782" s="32" t="s">
        <v>2431</v>
      </c>
      <c r="L782" s="32" t="s">
        <v>2426</v>
      </c>
      <c r="M782" s="183">
        <v>12</v>
      </c>
      <c r="N782" s="183">
        <v>36</v>
      </c>
      <c r="O782" s="421">
        <v>2025</v>
      </c>
      <c r="P782" s="45" t="s">
        <v>9</v>
      </c>
      <c r="Q782" s="45" t="s">
        <v>46</v>
      </c>
    </row>
    <row r="783" s="339" customFormat="1" ht="63" customHeight="1" spans="1:17">
      <c r="A783" s="31">
        <v>779</v>
      </c>
      <c r="B783" s="356" t="s">
        <v>2440</v>
      </c>
      <c r="C783" s="358" t="s">
        <v>40</v>
      </c>
      <c r="D783" s="392" t="s">
        <v>387</v>
      </c>
      <c r="E783" s="163" t="s">
        <v>435</v>
      </c>
      <c r="F783" s="356" t="s">
        <v>2441</v>
      </c>
      <c r="G783" s="356">
        <v>230</v>
      </c>
      <c r="H783" s="356">
        <v>230</v>
      </c>
      <c r="I783" s="356">
        <v>0</v>
      </c>
      <c r="J783" s="356">
        <v>0</v>
      </c>
      <c r="K783" s="684" t="s">
        <v>2442</v>
      </c>
      <c r="L783" s="356" t="s">
        <v>2443</v>
      </c>
      <c r="M783" s="43">
        <v>419</v>
      </c>
      <c r="N783" s="43">
        <v>1648</v>
      </c>
      <c r="O783" s="421">
        <v>2025</v>
      </c>
      <c r="P783" s="45" t="s">
        <v>9</v>
      </c>
      <c r="Q783" s="45" t="s">
        <v>46</v>
      </c>
    </row>
    <row r="784" s="339" customFormat="1" ht="45" customHeight="1" spans="1:17">
      <c r="A784" s="31">
        <v>780</v>
      </c>
      <c r="B784" s="32" t="s">
        <v>2444</v>
      </c>
      <c r="C784" s="163" t="s">
        <v>40</v>
      </c>
      <c r="D784" s="392" t="s">
        <v>387</v>
      </c>
      <c r="E784" s="163" t="s">
        <v>435</v>
      </c>
      <c r="F784" s="692" t="s">
        <v>2445</v>
      </c>
      <c r="G784" s="356">
        <v>130</v>
      </c>
      <c r="H784" s="356">
        <v>130</v>
      </c>
      <c r="I784" s="356">
        <v>0</v>
      </c>
      <c r="J784" s="356">
        <v>0</v>
      </c>
      <c r="K784" s="684" t="s">
        <v>2442</v>
      </c>
      <c r="L784" s="356" t="s">
        <v>2446</v>
      </c>
      <c r="M784" s="43">
        <v>419</v>
      </c>
      <c r="N784" s="43">
        <v>1648</v>
      </c>
      <c r="O784" s="421">
        <v>2025</v>
      </c>
      <c r="P784" s="45" t="s">
        <v>9</v>
      </c>
      <c r="Q784" s="45" t="s">
        <v>46</v>
      </c>
    </row>
    <row r="785" s="339" customFormat="1" ht="64.05" customHeight="1" spans="1:17">
      <c r="A785" s="31">
        <v>781</v>
      </c>
      <c r="B785" s="32" t="s">
        <v>2447</v>
      </c>
      <c r="C785" s="163" t="s">
        <v>40</v>
      </c>
      <c r="D785" s="392" t="s">
        <v>387</v>
      </c>
      <c r="E785" s="163" t="s">
        <v>435</v>
      </c>
      <c r="F785" s="34" t="s">
        <v>2448</v>
      </c>
      <c r="G785" s="356">
        <v>59.5</v>
      </c>
      <c r="H785" s="356">
        <v>59.5</v>
      </c>
      <c r="I785" s="356">
        <v>0</v>
      </c>
      <c r="J785" s="356">
        <v>0</v>
      </c>
      <c r="K785" s="32" t="s">
        <v>2431</v>
      </c>
      <c r="L785" s="32" t="s">
        <v>2426</v>
      </c>
      <c r="M785" s="183">
        <v>35</v>
      </c>
      <c r="N785" s="183">
        <v>86</v>
      </c>
      <c r="O785" s="421">
        <v>2025</v>
      </c>
      <c r="P785" s="45" t="s">
        <v>9</v>
      </c>
      <c r="Q785" s="45" t="s">
        <v>46</v>
      </c>
    </row>
    <row r="786" s="339" customFormat="1" ht="52.95" customHeight="1" spans="1:17">
      <c r="A786" s="31">
        <v>782</v>
      </c>
      <c r="B786" s="32" t="s">
        <v>2449</v>
      </c>
      <c r="C786" s="163" t="s">
        <v>40</v>
      </c>
      <c r="D786" s="392" t="s">
        <v>387</v>
      </c>
      <c r="E786" s="33" t="s">
        <v>416</v>
      </c>
      <c r="F786" s="32" t="s">
        <v>2450</v>
      </c>
      <c r="G786" s="356">
        <v>350</v>
      </c>
      <c r="H786" s="356">
        <v>350</v>
      </c>
      <c r="I786" s="356">
        <v>0</v>
      </c>
      <c r="J786" s="356">
        <v>0</v>
      </c>
      <c r="K786" s="32" t="s">
        <v>2451</v>
      </c>
      <c r="L786" s="32" t="s">
        <v>2426</v>
      </c>
      <c r="M786" s="43">
        <v>465</v>
      </c>
      <c r="N786" s="43">
        <v>2865</v>
      </c>
      <c r="O786" s="33">
        <v>2025</v>
      </c>
      <c r="P786" s="45" t="s">
        <v>9</v>
      </c>
      <c r="Q786" s="45" t="s">
        <v>46</v>
      </c>
    </row>
    <row r="787" s="339" customFormat="1" ht="46.05" customHeight="1" spans="1:17">
      <c r="A787" s="31">
        <v>783</v>
      </c>
      <c r="B787" s="402" t="s">
        <v>2452</v>
      </c>
      <c r="C787" s="693" t="s">
        <v>40</v>
      </c>
      <c r="D787" s="33" t="s">
        <v>440</v>
      </c>
      <c r="E787" s="694" t="s">
        <v>441</v>
      </c>
      <c r="F787" s="695" t="s">
        <v>2453</v>
      </c>
      <c r="G787" s="356">
        <v>290</v>
      </c>
      <c r="H787" s="356">
        <v>290</v>
      </c>
      <c r="I787" s="356">
        <v>0</v>
      </c>
      <c r="J787" s="356">
        <v>0</v>
      </c>
      <c r="K787" s="402" t="s">
        <v>2454</v>
      </c>
      <c r="L787" s="708" t="s">
        <v>2455</v>
      </c>
      <c r="M787" s="709">
        <v>268</v>
      </c>
      <c r="N787" s="710">
        <v>1180</v>
      </c>
      <c r="O787" s="380">
        <v>2025</v>
      </c>
      <c r="P787" s="45" t="s">
        <v>9</v>
      </c>
      <c r="Q787" s="45" t="s">
        <v>46</v>
      </c>
    </row>
    <row r="788" s="339" customFormat="1" ht="46.05" customHeight="1" spans="1:17">
      <c r="A788" s="31">
        <v>784</v>
      </c>
      <c r="B788" s="36" t="s">
        <v>2456</v>
      </c>
      <c r="C788" s="31" t="s">
        <v>40</v>
      </c>
      <c r="D788" s="33" t="s">
        <v>440</v>
      </c>
      <c r="E788" s="31" t="s">
        <v>468</v>
      </c>
      <c r="F788" s="31" t="s">
        <v>2457</v>
      </c>
      <c r="G788" s="356">
        <v>120</v>
      </c>
      <c r="H788" s="356">
        <v>120</v>
      </c>
      <c r="I788" s="356">
        <v>0</v>
      </c>
      <c r="J788" s="356">
        <v>0</v>
      </c>
      <c r="K788" s="58" t="s">
        <v>2458</v>
      </c>
      <c r="L788" s="58" t="s">
        <v>2459</v>
      </c>
      <c r="M788" s="56">
        <v>34</v>
      </c>
      <c r="N788" s="57">
        <v>93</v>
      </c>
      <c r="O788" s="234">
        <v>2025</v>
      </c>
      <c r="P788" s="45" t="s">
        <v>9</v>
      </c>
      <c r="Q788" s="45" t="s">
        <v>46</v>
      </c>
    </row>
    <row r="789" s="339" customFormat="1" ht="46.05" customHeight="1" spans="1:17">
      <c r="A789" s="31">
        <v>785</v>
      </c>
      <c r="B789" s="695" t="s">
        <v>2460</v>
      </c>
      <c r="C789" s="693" t="s">
        <v>40</v>
      </c>
      <c r="D789" s="33" t="s">
        <v>440</v>
      </c>
      <c r="E789" s="694" t="s">
        <v>877</v>
      </c>
      <c r="F789" s="695" t="s">
        <v>2461</v>
      </c>
      <c r="G789" s="356">
        <v>210</v>
      </c>
      <c r="H789" s="356">
        <v>210</v>
      </c>
      <c r="I789" s="356">
        <v>0</v>
      </c>
      <c r="J789" s="356">
        <v>0</v>
      </c>
      <c r="K789" s="402" t="s">
        <v>2064</v>
      </c>
      <c r="L789" s="32" t="s">
        <v>2462</v>
      </c>
      <c r="M789" s="709">
        <v>134</v>
      </c>
      <c r="N789" s="710">
        <v>354</v>
      </c>
      <c r="O789" s="711">
        <v>2025</v>
      </c>
      <c r="P789" s="45" t="s">
        <v>9</v>
      </c>
      <c r="Q789" s="45" t="s">
        <v>46</v>
      </c>
    </row>
    <row r="790" s="339" customFormat="1" ht="52.05" customHeight="1" spans="1:17">
      <c r="A790" s="31">
        <v>786</v>
      </c>
      <c r="B790" s="36" t="s">
        <v>2463</v>
      </c>
      <c r="C790" s="693" t="s">
        <v>40</v>
      </c>
      <c r="D790" s="33" t="s">
        <v>440</v>
      </c>
      <c r="E790" s="694" t="s">
        <v>480</v>
      </c>
      <c r="F790" s="695" t="s">
        <v>2464</v>
      </c>
      <c r="G790" s="356">
        <v>210</v>
      </c>
      <c r="H790" s="356">
        <v>210</v>
      </c>
      <c r="I790" s="356">
        <v>0</v>
      </c>
      <c r="J790" s="356">
        <v>0</v>
      </c>
      <c r="K790" s="402" t="s">
        <v>2064</v>
      </c>
      <c r="L790" s="402" t="s">
        <v>2465</v>
      </c>
      <c r="M790" s="709">
        <v>52</v>
      </c>
      <c r="N790" s="710">
        <v>116</v>
      </c>
      <c r="O790" s="711">
        <v>2025</v>
      </c>
      <c r="P790" s="45" t="s">
        <v>9</v>
      </c>
      <c r="Q790" s="45" t="s">
        <v>46</v>
      </c>
    </row>
    <row r="791" s="339" customFormat="1" ht="46.05" customHeight="1" spans="1:17">
      <c r="A791" s="31">
        <v>787</v>
      </c>
      <c r="B791" s="696" t="s">
        <v>2466</v>
      </c>
      <c r="C791" s="693" t="s">
        <v>40</v>
      </c>
      <c r="D791" s="33" t="s">
        <v>440</v>
      </c>
      <c r="E791" s="693" t="s">
        <v>2467</v>
      </c>
      <c r="F791" s="695" t="s">
        <v>2468</v>
      </c>
      <c r="G791" s="356">
        <v>2100</v>
      </c>
      <c r="H791" s="356">
        <v>2100</v>
      </c>
      <c r="I791" s="356">
        <v>0</v>
      </c>
      <c r="J791" s="356">
        <v>0</v>
      </c>
      <c r="K791" s="708" t="s">
        <v>2454</v>
      </c>
      <c r="L791" s="708" t="s">
        <v>2455</v>
      </c>
      <c r="M791" s="709">
        <v>3608</v>
      </c>
      <c r="N791" s="710">
        <v>8160</v>
      </c>
      <c r="O791" s="711">
        <v>2025</v>
      </c>
      <c r="P791" s="45" t="s">
        <v>9</v>
      </c>
      <c r="Q791" s="45" t="s">
        <v>46</v>
      </c>
    </row>
    <row r="792" s="339" customFormat="1" ht="46.05" customHeight="1" spans="1:17">
      <c r="A792" s="31">
        <v>788</v>
      </c>
      <c r="B792" s="32" t="s">
        <v>2469</v>
      </c>
      <c r="C792" s="163" t="s">
        <v>40</v>
      </c>
      <c r="D792" s="33" t="s">
        <v>440</v>
      </c>
      <c r="E792" s="163" t="s">
        <v>472</v>
      </c>
      <c r="F792" s="32" t="s">
        <v>2470</v>
      </c>
      <c r="G792" s="356">
        <v>300</v>
      </c>
      <c r="H792" s="356">
        <v>300</v>
      </c>
      <c r="I792" s="356">
        <v>0</v>
      </c>
      <c r="J792" s="356">
        <v>0</v>
      </c>
      <c r="K792" s="62" t="s">
        <v>2471</v>
      </c>
      <c r="L792" s="32" t="s">
        <v>2462</v>
      </c>
      <c r="M792" s="183">
        <v>25</v>
      </c>
      <c r="N792" s="183">
        <v>84</v>
      </c>
      <c r="O792" s="234">
        <v>2025</v>
      </c>
      <c r="P792" s="45" t="s">
        <v>9</v>
      </c>
      <c r="Q792" s="45" t="s">
        <v>46</v>
      </c>
    </row>
    <row r="793" s="339" customFormat="1" ht="45" customHeight="1" spans="1:17">
      <c r="A793" s="31">
        <v>789</v>
      </c>
      <c r="B793" s="32" t="s">
        <v>2472</v>
      </c>
      <c r="C793" s="33" t="s">
        <v>40</v>
      </c>
      <c r="D793" s="33" t="s">
        <v>506</v>
      </c>
      <c r="E793" s="33" t="s">
        <v>507</v>
      </c>
      <c r="F793" s="32" t="s">
        <v>2473</v>
      </c>
      <c r="G793" s="356">
        <v>180</v>
      </c>
      <c r="H793" s="356">
        <v>180</v>
      </c>
      <c r="I793" s="356">
        <v>0</v>
      </c>
      <c r="J793" s="356">
        <v>0</v>
      </c>
      <c r="K793" s="32" t="s">
        <v>2474</v>
      </c>
      <c r="L793" s="32" t="s">
        <v>2475</v>
      </c>
      <c r="M793" s="33">
        <v>6</v>
      </c>
      <c r="N793" s="33">
        <v>21</v>
      </c>
      <c r="O793" s="33">
        <v>2025</v>
      </c>
      <c r="P793" s="45" t="s">
        <v>9</v>
      </c>
      <c r="Q793" s="45" t="s">
        <v>46</v>
      </c>
    </row>
    <row r="794" s="339" customFormat="1" ht="61.05" customHeight="1" spans="1:17">
      <c r="A794" s="31">
        <v>790</v>
      </c>
      <c r="B794" s="32" t="s">
        <v>2476</v>
      </c>
      <c r="C794" s="33" t="s">
        <v>40</v>
      </c>
      <c r="D794" s="33" t="s">
        <v>506</v>
      </c>
      <c r="E794" s="33" t="s">
        <v>511</v>
      </c>
      <c r="F794" s="32" t="s">
        <v>2477</v>
      </c>
      <c r="G794" s="356">
        <v>148</v>
      </c>
      <c r="H794" s="356">
        <v>148</v>
      </c>
      <c r="I794" s="356">
        <v>0</v>
      </c>
      <c r="J794" s="356">
        <v>0</v>
      </c>
      <c r="K794" s="32" t="s">
        <v>2478</v>
      </c>
      <c r="L794" s="32" t="s">
        <v>2475</v>
      </c>
      <c r="M794" s="33">
        <v>5</v>
      </c>
      <c r="N794" s="33">
        <v>19</v>
      </c>
      <c r="O794" s="33">
        <v>2025</v>
      </c>
      <c r="P794" s="45" t="s">
        <v>9</v>
      </c>
      <c r="Q794" s="45" t="s">
        <v>46</v>
      </c>
    </row>
    <row r="795" s="339" customFormat="1" ht="78" customHeight="1" spans="1:17">
      <c r="A795" s="31">
        <v>791</v>
      </c>
      <c r="B795" s="32" t="s">
        <v>2479</v>
      </c>
      <c r="C795" s="33" t="s">
        <v>40</v>
      </c>
      <c r="D795" s="33" t="s">
        <v>506</v>
      </c>
      <c r="E795" s="33" t="s">
        <v>563</v>
      </c>
      <c r="F795" s="32" t="s">
        <v>2480</v>
      </c>
      <c r="G795" s="356">
        <v>35</v>
      </c>
      <c r="H795" s="356">
        <v>35</v>
      </c>
      <c r="I795" s="356">
        <v>0</v>
      </c>
      <c r="J795" s="356">
        <v>0</v>
      </c>
      <c r="K795" s="32" t="s">
        <v>2481</v>
      </c>
      <c r="L795" s="32" t="s">
        <v>2482</v>
      </c>
      <c r="M795" s="33">
        <v>6</v>
      </c>
      <c r="N795" s="33">
        <v>23</v>
      </c>
      <c r="O795" s="33">
        <v>2025</v>
      </c>
      <c r="P795" s="45" t="s">
        <v>9</v>
      </c>
      <c r="Q795" s="45" t="s">
        <v>46</v>
      </c>
    </row>
    <row r="796" s="339" customFormat="1" ht="45" customHeight="1" spans="1:17">
      <c r="A796" s="31">
        <v>792</v>
      </c>
      <c r="B796" s="32" t="s">
        <v>2483</v>
      </c>
      <c r="C796" s="33" t="s">
        <v>40</v>
      </c>
      <c r="D796" s="33" t="s">
        <v>506</v>
      </c>
      <c r="E796" s="33" t="s">
        <v>556</v>
      </c>
      <c r="F796" s="32" t="s">
        <v>2484</v>
      </c>
      <c r="G796" s="356">
        <v>26</v>
      </c>
      <c r="H796" s="356">
        <v>26</v>
      </c>
      <c r="I796" s="356">
        <v>0</v>
      </c>
      <c r="J796" s="356">
        <v>0</v>
      </c>
      <c r="K796" s="32" t="s">
        <v>2485</v>
      </c>
      <c r="L796" s="32" t="s">
        <v>2486</v>
      </c>
      <c r="M796" s="33">
        <v>3</v>
      </c>
      <c r="N796" s="33">
        <v>11</v>
      </c>
      <c r="O796" s="33">
        <v>2025</v>
      </c>
      <c r="P796" s="45" t="s">
        <v>9</v>
      </c>
      <c r="Q796" s="45" t="s">
        <v>46</v>
      </c>
    </row>
    <row r="797" s="339" customFormat="1" ht="49.05" customHeight="1" spans="1:17">
      <c r="A797" s="31">
        <v>793</v>
      </c>
      <c r="B797" s="32" t="s">
        <v>2487</v>
      </c>
      <c r="C797" s="33" t="s">
        <v>40</v>
      </c>
      <c r="D797" s="33" t="s">
        <v>506</v>
      </c>
      <c r="E797" s="33" t="s">
        <v>556</v>
      </c>
      <c r="F797" s="32" t="s">
        <v>2488</v>
      </c>
      <c r="G797" s="356">
        <v>156</v>
      </c>
      <c r="H797" s="356">
        <v>156</v>
      </c>
      <c r="I797" s="356">
        <v>0</v>
      </c>
      <c r="J797" s="356">
        <v>0</v>
      </c>
      <c r="K797" s="32" t="s">
        <v>2489</v>
      </c>
      <c r="L797" s="32" t="s">
        <v>2475</v>
      </c>
      <c r="M797" s="33">
        <v>4</v>
      </c>
      <c r="N797" s="33">
        <v>16</v>
      </c>
      <c r="O797" s="33">
        <v>2025</v>
      </c>
      <c r="P797" s="45" t="s">
        <v>9</v>
      </c>
      <c r="Q797" s="45" t="s">
        <v>46</v>
      </c>
    </row>
    <row r="798" s="339" customFormat="1" ht="58.95" customHeight="1" spans="1:17">
      <c r="A798" s="31">
        <v>794</v>
      </c>
      <c r="B798" s="32" t="s">
        <v>2490</v>
      </c>
      <c r="C798" s="33" t="s">
        <v>40</v>
      </c>
      <c r="D798" s="33" t="s">
        <v>506</v>
      </c>
      <c r="E798" s="33" t="s">
        <v>515</v>
      </c>
      <c r="F798" s="32" t="s">
        <v>2491</v>
      </c>
      <c r="G798" s="356">
        <v>25.6</v>
      </c>
      <c r="H798" s="356">
        <v>25.6</v>
      </c>
      <c r="I798" s="356">
        <v>0</v>
      </c>
      <c r="J798" s="356">
        <v>0</v>
      </c>
      <c r="K798" s="32" t="s">
        <v>2492</v>
      </c>
      <c r="L798" s="32" t="s">
        <v>2493</v>
      </c>
      <c r="M798" s="33">
        <v>4</v>
      </c>
      <c r="N798" s="33">
        <v>15</v>
      </c>
      <c r="O798" s="33">
        <v>2025</v>
      </c>
      <c r="P798" s="45" t="s">
        <v>9</v>
      </c>
      <c r="Q798" s="45" t="s">
        <v>46</v>
      </c>
    </row>
    <row r="799" s="338" customFormat="1" ht="57" customHeight="1" spans="1:17">
      <c r="A799" s="31">
        <v>795</v>
      </c>
      <c r="B799" s="32" t="s">
        <v>2494</v>
      </c>
      <c r="C799" s="33" t="s">
        <v>40</v>
      </c>
      <c r="D799" s="33" t="s">
        <v>506</v>
      </c>
      <c r="E799" s="33" t="s">
        <v>532</v>
      </c>
      <c r="F799" s="32" t="s">
        <v>2495</v>
      </c>
      <c r="G799" s="356">
        <v>130</v>
      </c>
      <c r="H799" s="356">
        <v>130</v>
      </c>
      <c r="I799" s="356">
        <v>0</v>
      </c>
      <c r="J799" s="356">
        <v>0</v>
      </c>
      <c r="K799" s="32" t="s">
        <v>2496</v>
      </c>
      <c r="L799" s="32" t="s">
        <v>2497</v>
      </c>
      <c r="M799" s="33">
        <v>5</v>
      </c>
      <c r="N799" s="33">
        <v>19</v>
      </c>
      <c r="O799" s="33">
        <v>2025</v>
      </c>
      <c r="P799" s="45" t="s">
        <v>9</v>
      </c>
      <c r="Q799" s="45" t="s">
        <v>46</v>
      </c>
    </row>
    <row r="800" s="338" customFormat="1" ht="55.05" customHeight="1" spans="1:17">
      <c r="A800" s="31">
        <v>796</v>
      </c>
      <c r="B800" s="32" t="s">
        <v>2498</v>
      </c>
      <c r="C800" s="33" t="s">
        <v>40</v>
      </c>
      <c r="D800" s="33" t="s">
        <v>506</v>
      </c>
      <c r="E800" s="33" t="s">
        <v>532</v>
      </c>
      <c r="F800" s="32" t="s">
        <v>2499</v>
      </c>
      <c r="G800" s="356">
        <v>200</v>
      </c>
      <c r="H800" s="356">
        <v>200</v>
      </c>
      <c r="I800" s="356">
        <v>0</v>
      </c>
      <c r="J800" s="356">
        <v>0</v>
      </c>
      <c r="K800" s="32" t="s">
        <v>2500</v>
      </c>
      <c r="L800" s="32" t="s">
        <v>2501</v>
      </c>
      <c r="M800" s="33">
        <v>5</v>
      </c>
      <c r="N800" s="33">
        <v>19</v>
      </c>
      <c r="O800" s="33">
        <v>2025</v>
      </c>
      <c r="P800" s="45" t="s">
        <v>9</v>
      </c>
      <c r="Q800" s="45" t="s">
        <v>46</v>
      </c>
    </row>
    <row r="801" s="338" customFormat="1" ht="46.95" customHeight="1" spans="1:17">
      <c r="A801" s="31">
        <v>797</v>
      </c>
      <c r="B801" s="32" t="s">
        <v>2502</v>
      </c>
      <c r="C801" s="33" t="s">
        <v>40</v>
      </c>
      <c r="D801" s="33" t="s">
        <v>506</v>
      </c>
      <c r="E801" s="33" t="s">
        <v>540</v>
      </c>
      <c r="F801" s="32" t="s">
        <v>2503</v>
      </c>
      <c r="G801" s="356">
        <v>59.9</v>
      </c>
      <c r="H801" s="356">
        <v>59.9</v>
      </c>
      <c r="I801" s="356">
        <v>0</v>
      </c>
      <c r="J801" s="356">
        <v>0</v>
      </c>
      <c r="K801" s="32" t="s">
        <v>2504</v>
      </c>
      <c r="L801" s="32" t="s">
        <v>2505</v>
      </c>
      <c r="M801" s="33">
        <v>5</v>
      </c>
      <c r="N801" s="33">
        <v>21</v>
      </c>
      <c r="O801" s="55">
        <v>2025</v>
      </c>
      <c r="P801" s="45" t="s">
        <v>9</v>
      </c>
      <c r="Q801" s="45" t="s">
        <v>46</v>
      </c>
    </row>
    <row r="802" s="339" customFormat="1" ht="45" customHeight="1" spans="1:17">
      <c r="A802" s="31">
        <v>798</v>
      </c>
      <c r="B802" s="32" t="s">
        <v>2506</v>
      </c>
      <c r="C802" s="33" t="s">
        <v>40</v>
      </c>
      <c r="D802" s="33" t="s">
        <v>506</v>
      </c>
      <c r="E802" s="33" t="s">
        <v>540</v>
      </c>
      <c r="F802" s="32" t="s">
        <v>2507</v>
      </c>
      <c r="G802" s="356">
        <v>20</v>
      </c>
      <c r="H802" s="356">
        <v>20</v>
      </c>
      <c r="I802" s="356">
        <v>0</v>
      </c>
      <c r="J802" s="356">
        <v>0</v>
      </c>
      <c r="K802" s="32" t="s">
        <v>2504</v>
      </c>
      <c r="L802" s="32" t="s">
        <v>2505</v>
      </c>
      <c r="M802" s="33">
        <v>5</v>
      </c>
      <c r="N802" s="33">
        <v>21</v>
      </c>
      <c r="O802" s="55">
        <v>2025</v>
      </c>
      <c r="P802" s="45" t="s">
        <v>9</v>
      </c>
      <c r="Q802" s="45" t="s">
        <v>46</v>
      </c>
    </row>
    <row r="803" s="338" customFormat="1" ht="52.05" customHeight="1" spans="1:17">
      <c r="A803" s="31">
        <v>799</v>
      </c>
      <c r="B803" s="32" t="s">
        <v>2508</v>
      </c>
      <c r="C803" s="33" t="s">
        <v>40</v>
      </c>
      <c r="D803" s="33" t="s">
        <v>506</v>
      </c>
      <c r="E803" s="33" t="s">
        <v>540</v>
      </c>
      <c r="F803" s="32" t="s">
        <v>2509</v>
      </c>
      <c r="G803" s="356">
        <v>39.9</v>
      </c>
      <c r="H803" s="356">
        <v>39.9</v>
      </c>
      <c r="I803" s="356">
        <v>0</v>
      </c>
      <c r="J803" s="356">
        <v>0</v>
      </c>
      <c r="K803" s="32" t="s">
        <v>2510</v>
      </c>
      <c r="L803" s="32" t="s">
        <v>2511</v>
      </c>
      <c r="M803" s="33">
        <v>5</v>
      </c>
      <c r="N803" s="33">
        <v>21</v>
      </c>
      <c r="O803" s="55">
        <v>2025</v>
      </c>
      <c r="P803" s="45" t="s">
        <v>9</v>
      </c>
      <c r="Q803" s="45" t="s">
        <v>46</v>
      </c>
    </row>
    <row r="804" s="338" customFormat="1" ht="34.95" customHeight="1" spans="1:17">
      <c r="A804" s="31">
        <v>800</v>
      </c>
      <c r="B804" s="32" t="s">
        <v>2512</v>
      </c>
      <c r="C804" s="33" t="s">
        <v>40</v>
      </c>
      <c r="D804" s="33" t="s">
        <v>506</v>
      </c>
      <c r="E804" s="33" t="s">
        <v>540</v>
      </c>
      <c r="F804" s="32" t="s">
        <v>2513</v>
      </c>
      <c r="G804" s="356">
        <v>199</v>
      </c>
      <c r="H804" s="356">
        <v>199</v>
      </c>
      <c r="I804" s="356">
        <v>0</v>
      </c>
      <c r="J804" s="356">
        <v>0</v>
      </c>
      <c r="K804" s="32" t="s">
        <v>2504</v>
      </c>
      <c r="L804" s="32" t="s">
        <v>2505</v>
      </c>
      <c r="M804" s="33">
        <v>5</v>
      </c>
      <c r="N804" s="33">
        <v>21</v>
      </c>
      <c r="O804" s="55">
        <v>2025</v>
      </c>
      <c r="P804" s="45" t="s">
        <v>9</v>
      </c>
      <c r="Q804" s="45" t="s">
        <v>46</v>
      </c>
    </row>
    <row r="805" s="338" customFormat="1" ht="45" customHeight="1" spans="1:17">
      <c r="A805" s="31">
        <v>801</v>
      </c>
      <c r="B805" s="32" t="s">
        <v>2514</v>
      </c>
      <c r="C805" s="33" t="s">
        <v>40</v>
      </c>
      <c r="D805" s="33" t="s">
        <v>506</v>
      </c>
      <c r="E805" s="33" t="s">
        <v>540</v>
      </c>
      <c r="F805" s="32" t="s">
        <v>2515</v>
      </c>
      <c r="G805" s="356">
        <v>59.9</v>
      </c>
      <c r="H805" s="356">
        <v>59.9</v>
      </c>
      <c r="I805" s="356">
        <v>0</v>
      </c>
      <c r="J805" s="356">
        <v>0</v>
      </c>
      <c r="K805" s="32" t="s">
        <v>2504</v>
      </c>
      <c r="L805" s="32" t="s">
        <v>2505</v>
      </c>
      <c r="M805" s="33">
        <v>5</v>
      </c>
      <c r="N805" s="33">
        <v>21</v>
      </c>
      <c r="O805" s="55">
        <v>2025</v>
      </c>
      <c r="P805" s="45" t="s">
        <v>9</v>
      </c>
      <c r="Q805" s="45" t="s">
        <v>46</v>
      </c>
    </row>
    <row r="806" s="338" customFormat="1" ht="43.05" customHeight="1" spans="1:17">
      <c r="A806" s="31">
        <v>802</v>
      </c>
      <c r="B806" s="32" t="s">
        <v>2516</v>
      </c>
      <c r="C806" s="33" t="s">
        <v>40</v>
      </c>
      <c r="D806" s="33" t="s">
        <v>506</v>
      </c>
      <c r="E806" s="33" t="s">
        <v>540</v>
      </c>
      <c r="F806" s="32" t="s">
        <v>2517</v>
      </c>
      <c r="G806" s="356">
        <v>110</v>
      </c>
      <c r="H806" s="356">
        <v>110</v>
      </c>
      <c r="I806" s="356">
        <v>0</v>
      </c>
      <c r="J806" s="356">
        <v>0</v>
      </c>
      <c r="K806" s="32" t="s">
        <v>2504</v>
      </c>
      <c r="L806" s="32" t="s">
        <v>2505</v>
      </c>
      <c r="M806" s="33">
        <v>5</v>
      </c>
      <c r="N806" s="33">
        <v>21</v>
      </c>
      <c r="O806" s="55">
        <v>2025</v>
      </c>
      <c r="P806" s="45" t="s">
        <v>9</v>
      </c>
      <c r="Q806" s="45" t="s">
        <v>46</v>
      </c>
    </row>
    <row r="807" s="338" customFormat="1" ht="46.95" customHeight="1" spans="1:17">
      <c r="A807" s="31">
        <v>803</v>
      </c>
      <c r="B807" s="32" t="s">
        <v>2518</v>
      </c>
      <c r="C807" s="33" t="s">
        <v>40</v>
      </c>
      <c r="D807" s="33" t="s">
        <v>506</v>
      </c>
      <c r="E807" s="33" t="s">
        <v>2519</v>
      </c>
      <c r="F807" s="32" t="s">
        <v>2520</v>
      </c>
      <c r="G807" s="356">
        <v>300</v>
      </c>
      <c r="H807" s="356">
        <v>300</v>
      </c>
      <c r="I807" s="356">
        <v>0</v>
      </c>
      <c r="J807" s="356">
        <v>0</v>
      </c>
      <c r="K807" s="32" t="s">
        <v>2521</v>
      </c>
      <c r="L807" s="32" t="s">
        <v>2505</v>
      </c>
      <c r="M807" s="33">
        <v>6</v>
      </c>
      <c r="N807" s="33">
        <v>22</v>
      </c>
      <c r="O807" s="55">
        <v>2025</v>
      </c>
      <c r="P807" s="45" t="s">
        <v>9</v>
      </c>
      <c r="Q807" s="45" t="s">
        <v>46</v>
      </c>
    </row>
    <row r="808" s="338" customFormat="1" ht="46.95" customHeight="1" spans="1:17">
      <c r="A808" s="31">
        <v>804</v>
      </c>
      <c r="B808" s="32" t="s">
        <v>2522</v>
      </c>
      <c r="C808" s="33" t="s">
        <v>40</v>
      </c>
      <c r="D808" s="33" t="s">
        <v>506</v>
      </c>
      <c r="E808" s="33" t="s">
        <v>2519</v>
      </c>
      <c r="F808" s="33" t="s">
        <v>2523</v>
      </c>
      <c r="G808" s="356">
        <v>800</v>
      </c>
      <c r="H808" s="356">
        <v>800</v>
      </c>
      <c r="I808" s="356">
        <v>0</v>
      </c>
      <c r="J808" s="356">
        <v>0</v>
      </c>
      <c r="K808" s="32" t="s">
        <v>2521</v>
      </c>
      <c r="L808" s="33" t="s">
        <v>2505</v>
      </c>
      <c r="M808" s="33">
        <v>6</v>
      </c>
      <c r="N808" s="33">
        <v>22</v>
      </c>
      <c r="O808" s="55">
        <v>2025</v>
      </c>
      <c r="P808" s="45" t="s">
        <v>9</v>
      </c>
      <c r="Q808" s="45" t="s">
        <v>46</v>
      </c>
    </row>
    <row r="809" s="338" customFormat="1" ht="46.95" customHeight="1" spans="1:17">
      <c r="A809" s="31">
        <v>805</v>
      </c>
      <c r="B809" s="32" t="s">
        <v>2524</v>
      </c>
      <c r="C809" s="33" t="s">
        <v>40</v>
      </c>
      <c r="D809" s="33" t="s">
        <v>506</v>
      </c>
      <c r="E809" s="33" t="s">
        <v>507</v>
      </c>
      <c r="F809" s="33" t="s">
        <v>2525</v>
      </c>
      <c r="G809" s="356">
        <v>120</v>
      </c>
      <c r="H809" s="356">
        <v>120</v>
      </c>
      <c r="I809" s="356">
        <v>0</v>
      </c>
      <c r="J809" s="356">
        <v>0</v>
      </c>
      <c r="K809" s="32" t="s">
        <v>2526</v>
      </c>
      <c r="L809" s="33" t="s">
        <v>2527</v>
      </c>
      <c r="M809" s="33">
        <v>5</v>
      </c>
      <c r="N809" s="33">
        <v>17</v>
      </c>
      <c r="O809" s="33">
        <v>2025</v>
      </c>
      <c r="P809" s="45" t="s">
        <v>9</v>
      </c>
      <c r="Q809" s="45" t="s">
        <v>46</v>
      </c>
    </row>
    <row r="810" s="338" customFormat="1" ht="46.95" customHeight="1" spans="1:17">
      <c r="A810" s="31">
        <v>806</v>
      </c>
      <c r="B810" s="32" t="s">
        <v>2528</v>
      </c>
      <c r="C810" s="33" t="s">
        <v>40</v>
      </c>
      <c r="D810" s="33" t="s">
        <v>506</v>
      </c>
      <c r="E810" s="33" t="s">
        <v>536</v>
      </c>
      <c r="F810" s="33" t="s">
        <v>2529</v>
      </c>
      <c r="G810" s="356">
        <v>300</v>
      </c>
      <c r="H810" s="356">
        <v>300</v>
      </c>
      <c r="I810" s="356">
        <v>0</v>
      </c>
      <c r="J810" s="356">
        <v>0</v>
      </c>
      <c r="K810" s="32" t="s">
        <v>2530</v>
      </c>
      <c r="L810" s="33" t="s">
        <v>2531</v>
      </c>
      <c r="M810" s="33">
        <v>4</v>
      </c>
      <c r="N810" s="33">
        <v>14</v>
      </c>
      <c r="O810" s="33">
        <v>2025</v>
      </c>
      <c r="P810" s="45" t="s">
        <v>9</v>
      </c>
      <c r="Q810" s="45" t="s">
        <v>46</v>
      </c>
    </row>
    <row r="811" s="338" customFormat="1" ht="46.95" customHeight="1" spans="1:17">
      <c r="A811" s="31">
        <v>807</v>
      </c>
      <c r="B811" s="32" t="s">
        <v>2532</v>
      </c>
      <c r="C811" s="33" t="s">
        <v>40</v>
      </c>
      <c r="D811" s="33" t="s">
        <v>506</v>
      </c>
      <c r="E811" s="33" t="s">
        <v>536</v>
      </c>
      <c r="F811" s="32" t="s">
        <v>2495</v>
      </c>
      <c r="G811" s="356">
        <v>130</v>
      </c>
      <c r="H811" s="356">
        <v>130</v>
      </c>
      <c r="I811" s="356">
        <v>0</v>
      </c>
      <c r="J811" s="356">
        <v>0</v>
      </c>
      <c r="K811" s="32" t="s">
        <v>2533</v>
      </c>
      <c r="L811" s="32" t="s">
        <v>2475</v>
      </c>
      <c r="M811" s="33">
        <v>4</v>
      </c>
      <c r="N811" s="33">
        <v>14</v>
      </c>
      <c r="O811" s="33">
        <v>2025</v>
      </c>
      <c r="P811" s="45" t="s">
        <v>9</v>
      </c>
      <c r="Q811" s="45" t="s">
        <v>46</v>
      </c>
    </row>
    <row r="812" s="338" customFormat="1" ht="46.95" customHeight="1" spans="1:17">
      <c r="A812" s="31">
        <v>808</v>
      </c>
      <c r="B812" s="32" t="s">
        <v>2534</v>
      </c>
      <c r="C812" s="33" t="s">
        <v>40</v>
      </c>
      <c r="D812" s="33" t="s">
        <v>506</v>
      </c>
      <c r="E812" s="33" t="s">
        <v>2535</v>
      </c>
      <c r="F812" s="32" t="s">
        <v>2536</v>
      </c>
      <c r="G812" s="356">
        <v>120</v>
      </c>
      <c r="H812" s="356">
        <v>120</v>
      </c>
      <c r="I812" s="356">
        <v>0</v>
      </c>
      <c r="J812" s="356">
        <v>0</v>
      </c>
      <c r="K812" s="32" t="s">
        <v>2537</v>
      </c>
      <c r="L812" s="32" t="s">
        <v>2538</v>
      </c>
      <c r="M812" s="33">
        <v>7</v>
      </c>
      <c r="N812" s="33">
        <v>23</v>
      </c>
      <c r="O812" s="33">
        <v>2025</v>
      </c>
      <c r="P812" s="45" t="s">
        <v>9</v>
      </c>
      <c r="Q812" s="45" t="s">
        <v>46</v>
      </c>
    </row>
    <row r="813" s="338" customFormat="1" ht="46.95" customHeight="1" spans="1:17">
      <c r="A813" s="31">
        <v>809</v>
      </c>
      <c r="B813" s="32" t="s">
        <v>2539</v>
      </c>
      <c r="C813" s="33" t="s">
        <v>40</v>
      </c>
      <c r="D813" s="33" t="s">
        <v>506</v>
      </c>
      <c r="E813" s="33" t="s">
        <v>2519</v>
      </c>
      <c r="F813" s="32" t="s">
        <v>2540</v>
      </c>
      <c r="G813" s="356">
        <v>600</v>
      </c>
      <c r="H813" s="356">
        <v>600</v>
      </c>
      <c r="I813" s="356">
        <v>0</v>
      </c>
      <c r="J813" s="356">
        <v>0</v>
      </c>
      <c r="K813" s="32" t="s">
        <v>2541</v>
      </c>
      <c r="L813" s="32" t="s">
        <v>2538</v>
      </c>
      <c r="M813" s="33">
        <v>12</v>
      </c>
      <c r="N813" s="33">
        <v>45</v>
      </c>
      <c r="O813" s="33">
        <v>2025</v>
      </c>
      <c r="P813" s="45" t="s">
        <v>9</v>
      </c>
      <c r="Q813" s="45" t="s">
        <v>46</v>
      </c>
    </row>
    <row r="814" s="338" customFormat="1" ht="46.95" customHeight="1" spans="1:17">
      <c r="A814" s="31">
        <v>810</v>
      </c>
      <c r="B814" s="32" t="s">
        <v>2542</v>
      </c>
      <c r="C814" s="33" t="s">
        <v>40</v>
      </c>
      <c r="D814" s="33" t="s">
        <v>506</v>
      </c>
      <c r="E814" s="33" t="s">
        <v>511</v>
      </c>
      <c r="F814" s="32" t="s">
        <v>2495</v>
      </c>
      <c r="G814" s="356">
        <v>130</v>
      </c>
      <c r="H814" s="356">
        <v>130</v>
      </c>
      <c r="I814" s="356">
        <v>0</v>
      </c>
      <c r="J814" s="356">
        <v>0</v>
      </c>
      <c r="K814" s="32" t="s">
        <v>2533</v>
      </c>
      <c r="L814" s="32" t="s">
        <v>2475</v>
      </c>
      <c r="M814" s="33">
        <v>410</v>
      </c>
      <c r="N814" s="33">
        <v>2298</v>
      </c>
      <c r="O814" s="33">
        <v>2025</v>
      </c>
      <c r="P814" s="45" t="s">
        <v>9</v>
      </c>
      <c r="Q814" s="45" t="s">
        <v>46</v>
      </c>
    </row>
    <row r="815" s="338" customFormat="1" ht="46.95" customHeight="1" spans="1:17">
      <c r="A815" s="31">
        <v>811</v>
      </c>
      <c r="B815" s="32" t="s">
        <v>2543</v>
      </c>
      <c r="C815" s="33" t="s">
        <v>40</v>
      </c>
      <c r="D815" s="33" t="s">
        <v>506</v>
      </c>
      <c r="E815" s="33" t="s">
        <v>556</v>
      </c>
      <c r="F815" s="32" t="s">
        <v>2544</v>
      </c>
      <c r="G815" s="356">
        <v>90</v>
      </c>
      <c r="H815" s="356">
        <v>90</v>
      </c>
      <c r="I815" s="356">
        <v>0</v>
      </c>
      <c r="J815" s="356">
        <v>0</v>
      </c>
      <c r="K815" s="32" t="s">
        <v>2545</v>
      </c>
      <c r="L815" s="32" t="s">
        <v>2486</v>
      </c>
      <c r="M815" s="33">
        <v>260</v>
      </c>
      <c r="N815" s="33">
        <v>980</v>
      </c>
      <c r="O815" s="33">
        <v>2025</v>
      </c>
      <c r="P815" s="45" t="s">
        <v>9</v>
      </c>
      <c r="Q815" s="45" t="s">
        <v>46</v>
      </c>
    </row>
    <row r="816" s="338" customFormat="1" ht="46.95" customHeight="1" spans="1:17">
      <c r="A816" s="31">
        <v>812</v>
      </c>
      <c r="B816" s="32" t="s">
        <v>2546</v>
      </c>
      <c r="C816" s="33" t="s">
        <v>40</v>
      </c>
      <c r="D816" s="33" t="s">
        <v>506</v>
      </c>
      <c r="E816" s="33" t="s">
        <v>515</v>
      </c>
      <c r="F816" s="32" t="s">
        <v>2547</v>
      </c>
      <c r="G816" s="356">
        <v>130</v>
      </c>
      <c r="H816" s="356">
        <v>130</v>
      </c>
      <c r="I816" s="356">
        <v>0</v>
      </c>
      <c r="J816" s="356">
        <v>0</v>
      </c>
      <c r="K816" s="32" t="s">
        <v>2548</v>
      </c>
      <c r="L816" s="32" t="s">
        <v>2549</v>
      </c>
      <c r="M816" s="33">
        <v>819</v>
      </c>
      <c r="N816" s="33">
        <v>3147</v>
      </c>
      <c r="O816" s="33">
        <v>2025</v>
      </c>
      <c r="P816" s="45" t="s">
        <v>9</v>
      </c>
      <c r="Q816" s="45" t="s">
        <v>46</v>
      </c>
    </row>
    <row r="817" s="338" customFormat="1" ht="46.95" customHeight="1" spans="1:17">
      <c r="A817" s="31">
        <v>813</v>
      </c>
      <c r="B817" s="32" t="s">
        <v>2550</v>
      </c>
      <c r="C817" s="33" t="s">
        <v>40</v>
      </c>
      <c r="D817" s="33" t="s">
        <v>506</v>
      </c>
      <c r="E817" s="33" t="s">
        <v>515</v>
      </c>
      <c r="F817" s="32" t="s">
        <v>2547</v>
      </c>
      <c r="G817" s="356">
        <v>130</v>
      </c>
      <c r="H817" s="356">
        <v>130</v>
      </c>
      <c r="I817" s="356">
        <v>0</v>
      </c>
      <c r="J817" s="356">
        <v>0</v>
      </c>
      <c r="K817" s="32" t="s">
        <v>2548</v>
      </c>
      <c r="L817" s="32" t="s">
        <v>2549</v>
      </c>
      <c r="M817" s="33">
        <v>819</v>
      </c>
      <c r="N817" s="33">
        <v>3147</v>
      </c>
      <c r="O817" s="33">
        <v>2025</v>
      </c>
      <c r="P817" s="45" t="s">
        <v>9</v>
      </c>
      <c r="Q817" s="45" t="s">
        <v>46</v>
      </c>
    </row>
    <row r="818" s="338" customFormat="1" ht="46.95" customHeight="1" spans="1:17">
      <c r="A818" s="31">
        <v>814</v>
      </c>
      <c r="B818" s="32" t="s">
        <v>2551</v>
      </c>
      <c r="C818" s="33" t="s">
        <v>40</v>
      </c>
      <c r="D818" s="33" t="s">
        <v>506</v>
      </c>
      <c r="E818" s="33" t="s">
        <v>563</v>
      </c>
      <c r="F818" s="32" t="s">
        <v>2552</v>
      </c>
      <c r="G818" s="356">
        <v>120</v>
      </c>
      <c r="H818" s="356">
        <v>120</v>
      </c>
      <c r="I818" s="356">
        <v>0</v>
      </c>
      <c r="J818" s="356">
        <v>0</v>
      </c>
      <c r="K818" s="32" t="s">
        <v>2553</v>
      </c>
      <c r="L818" s="32" t="s">
        <v>2482</v>
      </c>
      <c r="M818" s="33">
        <v>60</v>
      </c>
      <c r="N818" s="33">
        <v>303</v>
      </c>
      <c r="O818" s="33">
        <v>2025</v>
      </c>
      <c r="P818" s="45" t="s">
        <v>9</v>
      </c>
      <c r="Q818" s="45" t="s">
        <v>46</v>
      </c>
    </row>
    <row r="819" s="338" customFormat="1" ht="46.95" customHeight="1" spans="1:17">
      <c r="A819" s="31">
        <v>815</v>
      </c>
      <c r="B819" s="32" t="s">
        <v>2554</v>
      </c>
      <c r="C819" s="33" t="s">
        <v>40</v>
      </c>
      <c r="D819" s="33" t="s">
        <v>506</v>
      </c>
      <c r="E819" s="33" t="s">
        <v>545</v>
      </c>
      <c r="F819" s="32" t="s">
        <v>2555</v>
      </c>
      <c r="G819" s="356">
        <v>300</v>
      </c>
      <c r="H819" s="356">
        <v>300</v>
      </c>
      <c r="I819" s="356">
        <v>0</v>
      </c>
      <c r="J819" s="356">
        <v>0</v>
      </c>
      <c r="K819" s="32" t="s">
        <v>2556</v>
      </c>
      <c r="L819" s="32" t="s">
        <v>271</v>
      </c>
      <c r="M819" s="33">
        <v>58</v>
      </c>
      <c r="N819" s="33">
        <v>165</v>
      </c>
      <c r="O819" s="33">
        <v>2025</v>
      </c>
      <c r="P819" s="45" t="s">
        <v>9</v>
      </c>
      <c r="Q819" s="45" t="s">
        <v>46</v>
      </c>
    </row>
    <row r="820" s="338" customFormat="1" ht="46.95" customHeight="1" spans="1:17">
      <c r="A820" s="31">
        <v>816</v>
      </c>
      <c r="B820" s="697" t="s">
        <v>2557</v>
      </c>
      <c r="C820" s="461" t="s">
        <v>40</v>
      </c>
      <c r="D820" s="33" t="s">
        <v>573</v>
      </c>
      <c r="E820" s="461" t="s">
        <v>605</v>
      </c>
      <c r="F820" s="282" t="s">
        <v>2558</v>
      </c>
      <c r="G820" s="356">
        <v>300</v>
      </c>
      <c r="H820" s="356">
        <v>300</v>
      </c>
      <c r="I820" s="356">
        <v>0</v>
      </c>
      <c r="J820" s="356">
        <v>0</v>
      </c>
      <c r="K820" s="479" t="s">
        <v>2559</v>
      </c>
      <c r="L820" s="479" t="s">
        <v>2560</v>
      </c>
      <c r="M820" s="461">
        <v>38</v>
      </c>
      <c r="N820" s="461">
        <v>163</v>
      </c>
      <c r="O820" s="55">
        <v>2025</v>
      </c>
      <c r="P820" s="45" t="s">
        <v>9</v>
      </c>
      <c r="Q820" s="45" t="s">
        <v>46</v>
      </c>
    </row>
    <row r="821" s="338" customFormat="1" ht="34.95" customHeight="1" spans="1:17">
      <c r="A821" s="31">
        <v>817</v>
      </c>
      <c r="B821" s="429" t="s">
        <v>2561</v>
      </c>
      <c r="C821" s="430" t="s">
        <v>40</v>
      </c>
      <c r="D821" s="33" t="s">
        <v>573</v>
      </c>
      <c r="E821" s="430" t="s">
        <v>574</v>
      </c>
      <c r="F821" s="429" t="s">
        <v>2562</v>
      </c>
      <c r="G821" s="356">
        <v>120</v>
      </c>
      <c r="H821" s="356">
        <v>120</v>
      </c>
      <c r="I821" s="356">
        <v>0</v>
      </c>
      <c r="J821" s="356">
        <v>0</v>
      </c>
      <c r="K821" s="429" t="s">
        <v>2563</v>
      </c>
      <c r="L821" s="429" t="s">
        <v>2564</v>
      </c>
      <c r="M821" s="430">
        <v>10</v>
      </c>
      <c r="N821" s="430">
        <v>45</v>
      </c>
      <c r="O821" s="55">
        <v>2025</v>
      </c>
      <c r="P821" s="45" t="s">
        <v>9</v>
      </c>
      <c r="Q821" s="45" t="s">
        <v>46</v>
      </c>
    </row>
    <row r="822" s="338" customFormat="1" ht="34.95" customHeight="1" spans="1:17">
      <c r="A822" s="31">
        <v>818</v>
      </c>
      <c r="B822" s="429" t="s">
        <v>2565</v>
      </c>
      <c r="C822" s="430" t="s">
        <v>40</v>
      </c>
      <c r="D822" s="33" t="s">
        <v>573</v>
      </c>
      <c r="E822" s="430" t="s">
        <v>582</v>
      </c>
      <c r="F822" s="429" t="s">
        <v>2566</v>
      </c>
      <c r="G822" s="356">
        <v>35</v>
      </c>
      <c r="H822" s="356">
        <v>35</v>
      </c>
      <c r="I822" s="356">
        <v>0</v>
      </c>
      <c r="J822" s="356">
        <v>0</v>
      </c>
      <c r="K822" s="429" t="s">
        <v>2567</v>
      </c>
      <c r="L822" s="429" t="s">
        <v>2560</v>
      </c>
      <c r="M822" s="430">
        <v>10</v>
      </c>
      <c r="N822" s="430">
        <v>30</v>
      </c>
      <c r="O822" s="55">
        <v>2025</v>
      </c>
      <c r="P822" s="45" t="s">
        <v>9</v>
      </c>
      <c r="Q822" s="45" t="s">
        <v>46</v>
      </c>
    </row>
    <row r="823" s="343" customFormat="1" ht="52.05" customHeight="1" spans="1:17">
      <c r="A823" s="31">
        <v>819</v>
      </c>
      <c r="B823" s="698" t="s">
        <v>2568</v>
      </c>
      <c r="C823" s="699" t="s">
        <v>40</v>
      </c>
      <c r="D823" s="33" t="s">
        <v>573</v>
      </c>
      <c r="E823" s="461" t="s">
        <v>605</v>
      </c>
      <c r="F823" s="698" t="s">
        <v>2569</v>
      </c>
      <c r="G823" s="356">
        <v>260</v>
      </c>
      <c r="H823" s="356">
        <v>260</v>
      </c>
      <c r="I823" s="356">
        <v>0</v>
      </c>
      <c r="J823" s="356">
        <v>0</v>
      </c>
      <c r="K823" s="712" t="s">
        <v>2570</v>
      </c>
      <c r="L823" s="479" t="s">
        <v>2560</v>
      </c>
      <c r="M823" s="430">
        <v>992</v>
      </c>
      <c r="N823" s="430">
        <v>4411</v>
      </c>
      <c r="O823" s="55">
        <v>2025</v>
      </c>
      <c r="P823" s="45" t="s">
        <v>9</v>
      </c>
      <c r="Q823" s="45" t="s">
        <v>46</v>
      </c>
    </row>
    <row r="824" s="343" customFormat="1" ht="45" customHeight="1" spans="1:17">
      <c r="A824" s="31">
        <v>820</v>
      </c>
      <c r="B824" s="698" t="s">
        <v>2571</v>
      </c>
      <c r="C824" s="699" t="s">
        <v>40</v>
      </c>
      <c r="D824" s="33" t="s">
        <v>573</v>
      </c>
      <c r="E824" s="461" t="s">
        <v>605</v>
      </c>
      <c r="F824" s="698" t="s">
        <v>2572</v>
      </c>
      <c r="G824" s="356">
        <v>395</v>
      </c>
      <c r="H824" s="356">
        <v>395</v>
      </c>
      <c r="I824" s="356">
        <v>0</v>
      </c>
      <c r="J824" s="356">
        <v>0</v>
      </c>
      <c r="K824" s="712" t="s">
        <v>2573</v>
      </c>
      <c r="L824" s="479" t="s">
        <v>2560</v>
      </c>
      <c r="M824" s="430">
        <v>992</v>
      </c>
      <c r="N824" s="430">
        <v>4411</v>
      </c>
      <c r="O824" s="55">
        <v>2025</v>
      </c>
      <c r="P824" s="45" t="s">
        <v>9</v>
      </c>
      <c r="Q824" s="45" t="s">
        <v>46</v>
      </c>
    </row>
    <row r="825" s="20" customFormat="1" ht="39" customHeight="1" spans="1:17">
      <c r="A825" s="31">
        <v>821</v>
      </c>
      <c r="B825" s="698" t="s">
        <v>2574</v>
      </c>
      <c r="C825" s="699" t="s">
        <v>40</v>
      </c>
      <c r="D825" s="33" t="s">
        <v>573</v>
      </c>
      <c r="E825" s="461" t="s">
        <v>574</v>
      </c>
      <c r="F825" s="698" t="s">
        <v>2575</v>
      </c>
      <c r="G825" s="356">
        <v>200</v>
      </c>
      <c r="H825" s="356">
        <v>200</v>
      </c>
      <c r="I825" s="356">
        <v>0</v>
      </c>
      <c r="J825" s="356">
        <v>0</v>
      </c>
      <c r="K825" s="712" t="s">
        <v>2576</v>
      </c>
      <c r="L825" s="479" t="s">
        <v>2564</v>
      </c>
      <c r="M825" s="430">
        <v>10</v>
      </c>
      <c r="N825" s="430">
        <v>45</v>
      </c>
      <c r="O825" s="55">
        <v>2025</v>
      </c>
      <c r="P825" s="45" t="s">
        <v>9</v>
      </c>
      <c r="Q825" s="45" t="s">
        <v>46</v>
      </c>
    </row>
    <row r="826" s="20" customFormat="1" ht="46.95" customHeight="1" spans="1:17">
      <c r="A826" s="31">
        <v>822</v>
      </c>
      <c r="B826" s="429" t="s">
        <v>2577</v>
      </c>
      <c r="C826" s="430" t="s">
        <v>40</v>
      </c>
      <c r="D826" s="33" t="s">
        <v>573</v>
      </c>
      <c r="E826" s="430" t="s">
        <v>574</v>
      </c>
      <c r="F826" s="429" t="s">
        <v>2578</v>
      </c>
      <c r="G826" s="356">
        <v>200</v>
      </c>
      <c r="H826" s="356">
        <v>200</v>
      </c>
      <c r="I826" s="356">
        <v>0</v>
      </c>
      <c r="J826" s="356">
        <v>0</v>
      </c>
      <c r="K826" s="713" t="s">
        <v>2579</v>
      </c>
      <c r="L826" s="713" t="s">
        <v>2564</v>
      </c>
      <c r="M826" s="430">
        <v>20</v>
      </c>
      <c r="N826" s="430">
        <v>50</v>
      </c>
      <c r="O826" s="55">
        <v>2025</v>
      </c>
      <c r="P826" s="45" t="s">
        <v>9</v>
      </c>
      <c r="Q826" s="45" t="s">
        <v>46</v>
      </c>
    </row>
    <row r="827" s="343" customFormat="1" ht="67.95" customHeight="1" spans="1:17">
      <c r="A827" s="31">
        <v>823</v>
      </c>
      <c r="B827" s="429" t="s">
        <v>2580</v>
      </c>
      <c r="C827" s="430" t="s">
        <v>40</v>
      </c>
      <c r="D827" s="33" t="s">
        <v>573</v>
      </c>
      <c r="E827" s="430" t="s">
        <v>574</v>
      </c>
      <c r="F827" s="429" t="s">
        <v>2581</v>
      </c>
      <c r="G827" s="356">
        <v>200</v>
      </c>
      <c r="H827" s="356">
        <v>200</v>
      </c>
      <c r="I827" s="356">
        <v>0</v>
      </c>
      <c r="J827" s="356">
        <v>0</v>
      </c>
      <c r="K827" s="429" t="s">
        <v>2582</v>
      </c>
      <c r="L827" s="429" t="s">
        <v>2583</v>
      </c>
      <c r="M827" s="430">
        <v>420</v>
      </c>
      <c r="N827" s="430">
        <v>1890</v>
      </c>
      <c r="O827" s="55">
        <v>2025</v>
      </c>
      <c r="P827" s="45" t="s">
        <v>9</v>
      </c>
      <c r="Q827" s="45" t="s">
        <v>46</v>
      </c>
    </row>
    <row r="828" s="343" customFormat="1" ht="49.95" customHeight="1" spans="1:17">
      <c r="A828" s="31">
        <v>824</v>
      </c>
      <c r="B828" s="429" t="s">
        <v>2584</v>
      </c>
      <c r="C828" s="430" t="s">
        <v>40</v>
      </c>
      <c r="D828" s="33" t="s">
        <v>573</v>
      </c>
      <c r="E828" s="430" t="s">
        <v>574</v>
      </c>
      <c r="F828" s="429" t="s">
        <v>2585</v>
      </c>
      <c r="G828" s="356">
        <v>50</v>
      </c>
      <c r="H828" s="356">
        <v>50</v>
      </c>
      <c r="I828" s="356">
        <v>0</v>
      </c>
      <c r="J828" s="356">
        <v>0</v>
      </c>
      <c r="K828" s="429" t="s">
        <v>2563</v>
      </c>
      <c r="L828" s="429" t="s">
        <v>2564</v>
      </c>
      <c r="M828" s="430">
        <v>10</v>
      </c>
      <c r="N828" s="430">
        <v>30</v>
      </c>
      <c r="O828" s="55">
        <v>2025</v>
      </c>
      <c r="P828" s="45" t="s">
        <v>9</v>
      </c>
      <c r="Q828" s="45" t="s">
        <v>46</v>
      </c>
    </row>
    <row r="829" s="343" customFormat="1" customHeight="1" spans="1:17">
      <c r="A829" s="31">
        <v>825</v>
      </c>
      <c r="B829" s="429" t="s">
        <v>2586</v>
      </c>
      <c r="C829" s="430" t="s">
        <v>40</v>
      </c>
      <c r="D829" s="33" t="s">
        <v>573</v>
      </c>
      <c r="E829" s="430" t="s">
        <v>2587</v>
      </c>
      <c r="F829" s="429" t="s">
        <v>2588</v>
      </c>
      <c r="G829" s="356">
        <v>395</v>
      </c>
      <c r="H829" s="356">
        <v>395</v>
      </c>
      <c r="I829" s="356">
        <v>0</v>
      </c>
      <c r="J829" s="356">
        <v>0</v>
      </c>
      <c r="K829" s="429" t="s">
        <v>2589</v>
      </c>
      <c r="L829" s="429" t="s">
        <v>2590</v>
      </c>
      <c r="M829" s="430">
        <v>124</v>
      </c>
      <c r="N829" s="430">
        <v>332</v>
      </c>
      <c r="O829" s="55">
        <v>2025</v>
      </c>
      <c r="P829" s="45" t="s">
        <v>9</v>
      </c>
      <c r="Q829" s="45" t="s">
        <v>46</v>
      </c>
    </row>
    <row r="830" s="343" customFormat="1" ht="45" customHeight="1" spans="1:17">
      <c r="A830" s="31">
        <v>826</v>
      </c>
      <c r="B830" s="483" t="s">
        <v>2591</v>
      </c>
      <c r="C830" s="411" t="s">
        <v>40</v>
      </c>
      <c r="D830" s="33" t="s">
        <v>573</v>
      </c>
      <c r="E830" s="411" t="s">
        <v>825</v>
      </c>
      <c r="F830" s="483" t="s">
        <v>2592</v>
      </c>
      <c r="G830" s="356">
        <v>20</v>
      </c>
      <c r="H830" s="356">
        <v>20</v>
      </c>
      <c r="I830" s="356">
        <v>0</v>
      </c>
      <c r="J830" s="356">
        <v>0</v>
      </c>
      <c r="K830" s="282" t="s">
        <v>2593</v>
      </c>
      <c r="L830" s="714" t="s">
        <v>2594</v>
      </c>
      <c r="M830" s="411">
        <v>586</v>
      </c>
      <c r="N830" s="411">
        <v>2586</v>
      </c>
      <c r="O830" s="55">
        <v>2025</v>
      </c>
      <c r="P830" s="45" t="s">
        <v>9</v>
      </c>
      <c r="Q830" s="45" t="s">
        <v>46</v>
      </c>
    </row>
    <row r="831" s="343" customFormat="1" customHeight="1" spans="1:17">
      <c r="A831" s="31">
        <v>827</v>
      </c>
      <c r="B831" s="140" t="s">
        <v>2595</v>
      </c>
      <c r="C831" s="411" t="s">
        <v>40</v>
      </c>
      <c r="D831" s="33" t="s">
        <v>573</v>
      </c>
      <c r="E831" s="411" t="s">
        <v>825</v>
      </c>
      <c r="F831" s="700" t="s">
        <v>2596</v>
      </c>
      <c r="G831" s="356">
        <v>900</v>
      </c>
      <c r="H831" s="356">
        <v>900</v>
      </c>
      <c r="I831" s="356">
        <v>0</v>
      </c>
      <c r="J831" s="356">
        <v>0</v>
      </c>
      <c r="K831" s="282" t="s">
        <v>2593</v>
      </c>
      <c r="L831" s="714" t="s">
        <v>2594</v>
      </c>
      <c r="M831" s="411">
        <v>587</v>
      </c>
      <c r="N831" s="411">
        <v>2587</v>
      </c>
      <c r="O831" s="55">
        <v>2025</v>
      </c>
      <c r="P831" s="45" t="s">
        <v>9</v>
      </c>
      <c r="Q831" s="45" t="s">
        <v>46</v>
      </c>
    </row>
    <row r="832" s="343" customFormat="1" ht="43.95" customHeight="1" spans="1:17">
      <c r="A832" s="31">
        <v>828</v>
      </c>
      <c r="B832" s="701" t="s">
        <v>2597</v>
      </c>
      <c r="C832" s="702" t="s">
        <v>40</v>
      </c>
      <c r="D832" s="390" t="s">
        <v>626</v>
      </c>
      <c r="E832" s="702" t="s">
        <v>631</v>
      </c>
      <c r="F832" s="701" t="s">
        <v>2598</v>
      </c>
      <c r="G832" s="356">
        <v>56</v>
      </c>
      <c r="H832" s="356">
        <v>56</v>
      </c>
      <c r="I832" s="356">
        <v>0</v>
      </c>
      <c r="J832" s="356">
        <v>0</v>
      </c>
      <c r="K832" s="470" t="s">
        <v>2599</v>
      </c>
      <c r="L832" s="466" t="s">
        <v>2600</v>
      </c>
      <c r="M832" s="715">
        <v>121</v>
      </c>
      <c r="N832" s="715">
        <v>335</v>
      </c>
      <c r="O832" s="716">
        <v>2025</v>
      </c>
      <c r="P832" s="45" t="s">
        <v>9</v>
      </c>
      <c r="Q832" s="45" t="s">
        <v>46</v>
      </c>
    </row>
    <row r="833" s="343" customFormat="1" ht="43.95" customHeight="1" spans="1:17">
      <c r="A833" s="31">
        <v>829</v>
      </c>
      <c r="B833" s="449" t="s">
        <v>2601</v>
      </c>
      <c r="C833" s="440" t="s">
        <v>40</v>
      </c>
      <c r="D833" s="390" t="s">
        <v>626</v>
      </c>
      <c r="E833" s="440" t="s">
        <v>631</v>
      </c>
      <c r="F833" s="449" t="s">
        <v>2602</v>
      </c>
      <c r="G833" s="356">
        <v>127</v>
      </c>
      <c r="H833" s="356">
        <v>127</v>
      </c>
      <c r="I833" s="356">
        <v>0</v>
      </c>
      <c r="J833" s="356">
        <v>0</v>
      </c>
      <c r="K833" s="449" t="s">
        <v>2603</v>
      </c>
      <c r="L833" s="466" t="s">
        <v>2600</v>
      </c>
      <c r="M833" s="440">
        <v>31</v>
      </c>
      <c r="N833" s="440">
        <v>105</v>
      </c>
      <c r="O833" s="716">
        <v>2025</v>
      </c>
      <c r="P833" s="45" t="s">
        <v>9</v>
      </c>
      <c r="Q833" s="45" t="s">
        <v>46</v>
      </c>
    </row>
    <row r="834" s="339" customFormat="1" ht="43.95" customHeight="1" spans="1:188">
      <c r="A834" s="31">
        <v>830</v>
      </c>
      <c r="B834" s="449" t="s">
        <v>2604</v>
      </c>
      <c r="C834" s="440" t="s">
        <v>40</v>
      </c>
      <c r="D834" s="390" t="s">
        <v>626</v>
      </c>
      <c r="E834" s="440" t="s">
        <v>631</v>
      </c>
      <c r="F834" s="449" t="s">
        <v>2605</v>
      </c>
      <c r="G834" s="356">
        <v>285</v>
      </c>
      <c r="H834" s="356">
        <v>285</v>
      </c>
      <c r="I834" s="356">
        <v>0</v>
      </c>
      <c r="J834" s="356">
        <v>0</v>
      </c>
      <c r="K834" s="449" t="s">
        <v>2603</v>
      </c>
      <c r="L834" s="466" t="s">
        <v>2600</v>
      </c>
      <c r="M834" s="440">
        <v>285</v>
      </c>
      <c r="N834" s="440">
        <v>1225</v>
      </c>
      <c r="O834" s="716">
        <v>2025</v>
      </c>
      <c r="P834" s="45" t="s">
        <v>9</v>
      </c>
      <c r="Q834" s="45" t="s">
        <v>46</v>
      </c>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1"/>
      <c r="BE834" s="1"/>
      <c r="BF834" s="1"/>
      <c r="BG834" s="1"/>
      <c r="BH834" s="1"/>
      <c r="BI834" s="1"/>
      <c r="BJ834" s="1"/>
      <c r="BK834" s="1"/>
      <c r="BL834" s="1"/>
      <c r="BM834" s="1"/>
      <c r="BN834" s="1"/>
      <c r="BO834" s="1"/>
      <c r="BP834" s="1"/>
      <c r="BQ834" s="1"/>
      <c r="BR834" s="1"/>
      <c r="BS834" s="1"/>
      <c r="BT834" s="1"/>
      <c r="BU834" s="1"/>
      <c r="BV834" s="1"/>
      <c r="BW834" s="1"/>
      <c r="BX834" s="1"/>
      <c r="BY834" s="1"/>
      <c r="BZ834" s="1"/>
      <c r="CA834" s="1"/>
      <c r="CB834" s="1"/>
      <c r="CC834" s="1"/>
      <c r="CD834" s="1"/>
      <c r="CE834" s="1"/>
      <c r="CF834" s="1"/>
      <c r="CG834" s="1"/>
      <c r="CH834" s="1"/>
      <c r="CI834" s="1"/>
      <c r="CJ834" s="1"/>
      <c r="CK834" s="1"/>
      <c r="CL834" s="1"/>
      <c r="CM834" s="1"/>
      <c r="CN834" s="1"/>
      <c r="CO834" s="1"/>
      <c r="CP834" s="1"/>
      <c r="CQ834" s="1"/>
      <c r="CR834" s="1"/>
      <c r="CS834" s="1"/>
      <c r="CT834" s="1"/>
      <c r="CU834" s="1"/>
      <c r="CV834" s="1"/>
      <c r="CW834" s="1"/>
      <c r="CX834" s="1"/>
      <c r="CY834" s="1"/>
      <c r="CZ834" s="1"/>
      <c r="DA834" s="1"/>
      <c r="DB834" s="1"/>
      <c r="DC834" s="1"/>
      <c r="DD834" s="1"/>
      <c r="DE834" s="1"/>
      <c r="DF834" s="1"/>
      <c r="DG834" s="1"/>
      <c r="DH834" s="1"/>
      <c r="DI834" s="1"/>
      <c r="DJ834" s="1"/>
      <c r="DK834" s="1"/>
      <c r="DL834" s="1"/>
      <c r="DM834" s="1"/>
      <c r="DN834" s="1"/>
      <c r="DO834" s="1"/>
      <c r="DP834" s="1"/>
      <c r="DQ834" s="1"/>
      <c r="DR834" s="1"/>
      <c r="DS834" s="1"/>
      <c r="DT834" s="1"/>
      <c r="DU834" s="1"/>
      <c r="DV834" s="1"/>
      <c r="DW834" s="1"/>
      <c r="DX834" s="1"/>
      <c r="DY834" s="1"/>
      <c r="DZ834" s="1"/>
      <c r="EA834" s="1"/>
      <c r="EB834" s="1"/>
      <c r="EC834" s="1"/>
      <c r="ED834" s="1"/>
      <c r="EE834" s="1"/>
      <c r="EF834" s="1"/>
      <c r="EG834" s="1"/>
      <c r="EH834" s="1"/>
      <c r="EI834" s="1"/>
      <c r="EJ834" s="1"/>
      <c r="EK834" s="1"/>
      <c r="EL834" s="1"/>
      <c r="EM834" s="1"/>
      <c r="EN834" s="1"/>
      <c r="EO834" s="1"/>
      <c r="EP834" s="1"/>
      <c r="EQ834" s="1"/>
      <c r="ER834" s="1"/>
      <c r="ES834" s="1"/>
      <c r="ET834" s="1"/>
      <c r="EU834" s="1"/>
      <c r="EV834" s="1"/>
      <c r="EW834" s="1"/>
      <c r="EX834" s="1"/>
      <c r="EY834" s="1"/>
      <c r="EZ834" s="1"/>
      <c r="FA834" s="1"/>
      <c r="FB834" s="1"/>
      <c r="FC834" s="1"/>
      <c r="FD834" s="1"/>
      <c r="FE834" s="1"/>
      <c r="FF834" s="1"/>
      <c r="FG834" s="1"/>
      <c r="FH834" s="1"/>
      <c r="FI834" s="1"/>
      <c r="FJ834" s="1"/>
      <c r="FK834" s="1"/>
      <c r="FL834" s="1"/>
      <c r="FM834" s="1"/>
      <c r="FN834" s="1"/>
      <c r="FO834" s="1"/>
      <c r="FP834" s="1"/>
      <c r="FQ834" s="1"/>
      <c r="FR834" s="1"/>
      <c r="FS834" s="1"/>
      <c r="FT834" s="1"/>
      <c r="FU834" s="1"/>
      <c r="FV834" s="1"/>
      <c r="FW834" s="1"/>
      <c r="FX834" s="1"/>
      <c r="FY834" s="1"/>
      <c r="FZ834" s="1"/>
      <c r="GA834" s="1"/>
      <c r="GB834" s="1"/>
      <c r="GC834" s="1"/>
      <c r="GD834" s="1"/>
      <c r="GE834" s="1"/>
      <c r="GF834" s="1"/>
    </row>
    <row r="835" s="339" customFormat="1" ht="43.95" customHeight="1" spans="1:188">
      <c r="A835" s="31">
        <v>831</v>
      </c>
      <c r="B835" s="385" t="s">
        <v>2606</v>
      </c>
      <c r="C835" s="390" t="s">
        <v>40</v>
      </c>
      <c r="D835" s="390" t="s">
        <v>626</v>
      </c>
      <c r="E835" s="390" t="s">
        <v>705</v>
      </c>
      <c r="F835" s="385" t="s">
        <v>2607</v>
      </c>
      <c r="G835" s="356">
        <v>600</v>
      </c>
      <c r="H835" s="356">
        <v>600</v>
      </c>
      <c r="I835" s="356">
        <v>0</v>
      </c>
      <c r="J835" s="356">
        <v>0</v>
      </c>
      <c r="K835" s="449" t="s">
        <v>2603</v>
      </c>
      <c r="L835" s="466" t="s">
        <v>2600</v>
      </c>
      <c r="M835" s="390">
        <v>20</v>
      </c>
      <c r="N835" s="390">
        <v>55</v>
      </c>
      <c r="O835" s="390">
        <v>2025</v>
      </c>
      <c r="P835" s="45" t="s">
        <v>9</v>
      </c>
      <c r="Q835" s="45" t="s">
        <v>46</v>
      </c>
      <c r="GE835" s="1"/>
      <c r="GF835" s="1"/>
    </row>
    <row r="836" s="339" customFormat="1" ht="43.95" customHeight="1" spans="1:188">
      <c r="A836" s="31">
        <v>832</v>
      </c>
      <c r="B836" s="385" t="s">
        <v>2608</v>
      </c>
      <c r="C836" s="390" t="s">
        <v>40</v>
      </c>
      <c r="D836" s="390" t="s">
        <v>626</v>
      </c>
      <c r="E836" s="390" t="s">
        <v>705</v>
      </c>
      <c r="F836" s="385" t="s">
        <v>2609</v>
      </c>
      <c r="G836" s="356">
        <v>58</v>
      </c>
      <c r="H836" s="356">
        <v>58</v>
      </c>
      <c r="I836" s="356">
        <v>0</v>
      </c>
      <c r="J836" s="356">
        <v>0</v>
      </c>
      <c r="K836" s="449" t="s">
        <v>2603</v>
      </c>
      <c r="L836" s="466" t="s">
        <v>2600</v>
      </c>
      <c r="M836" s="390">
        <v>12</v>
      </c>
      <c r="N836" s="390">
        <v>36</v>
      </c>
      <c r="O836" s="390">
        <v>2025</v>
      </c>
      <c r="P836" s="45" t="s">
        <v>9</v>
      </c>
      <c r="Q836" s="45" t="s">
        <v>46</v>
      </c>
      <c r="GE836" s="1"/>
      <c r="GF836" s="1"/>
    </row>
    <row r="837" s="339" customFormat="1" ht="43.95" customHeight="1" spans="1:188">
      <c r="A837" s="31">
        <v>833</v>
      </c>
      <c r="B837" s="385" t="s">
        <v>2610</v>
      </c>
      <c r="C837" s="390" t="s">
        <v>40</v>
      </c>
      <c r="D837" s="390" t="s">
        <v>626</v>
      </c>
      <c r="E837" s="390" t="s">
        <v>705</v>
      </c>
      <c r="F837" s="701" t="s">
        <v>2611</v>
      </c>
      <c r="G837" s="356">
        <v>50</v>
      </c>
      <c r="H837" s="356">
        <v>50</v>
      </c>
      <c r="I837" s="356">
        <v>0</v>
      </c>
      <c r="J837" s="356">
        <v>0</v>
      </c>
      <c r="K837" s="449" t="s">
        <v>2603</v>
      </c>
      <c r="L837" s="466" t="s">
        <v>2600</v>
      </c>
      <c r="M837" s="390">
        <v>30</v>
      </c>
      <c r="N837" s="390">
        <v>100</v>
      </c>
      <c r="O837" s="390">
        <v>2025</v>
      </c>
      <c r="P837" s="45" t="s">
        <v>9</v>
      </c>
      <c r="Q837" s="45" t="s">
        <v>46</v>
      </c>
      <c r="GE837" s="1"/>
      <c r="GF837" s="1"/>
    </row>
    <row r="838" s="339" customFormat="1" ht="43.95" customHeight="1" spans="1:188">
      <c r="A838" s="31">
        <v>834</v>
      </c>
      <c r="B838" s="385" t="s">
        <v>2612</v>
      </c>
      <c r="C838" s="390" t="s">
        <v>40</v>
      </c>
      <c r="D838" s="390" t="s">
        <v>626</v>
      </c>
      <c r="E838" s="390" t="s">
        <v>705</v>
      </c>
      <c r="F838" s="657" t="s">
        <v>2613</v>
      </c>
      <c r="G838" s="356">
        <v>59</v>
      </c>
      <c r="H838" s="356">
        <v>59</v>
      </c>
      <c r="I838" s="356">
        <v>0</v>
      </c>
      <c r="J838" s="356">
        <v>0</v>
      </c>
      <c r="K838" s="449" t="s">
        <v>2603</v>
      </c>
      <c r="L838" s="466" t="s">
        <v>2600</v>
      </c>
      <c r="M838" s="390">
        <v>15</v>
      </c>
      <c r="N838" s="390">
        <v>45</v>
      </c>
      <c r="O838" s="390">
        <v>2025</v>
      </c>
      <c r="P838" s="45" t="s">
        <v>9</v>
      </c>
      <c r="Q838" s="45" t="s">
        <v>46</v>
      </c>
      <c r="GE838" s="1"/>
      <c r="GF838" s="1"/>
    </row>
    <row r="839" s="339" customFormat="1" ht="43.95" customHeight="1" spans="1:188">
      <c r="A839" s="31">
        <v>835</v>
      </c>
      <c r="B839" s="385" t="s">
        <v>2614</v>
      </c>
      <c r="C839" s="390" t="s">
        <v>40</v>
      </c>
      <c r="D839" s="390" t="s">
        <v>626</v>
      </c>
      <c r="E839" s="390" t="s">
        <v>705</v>
      </c>
      <c r="F839" s="385" t="s">
        <v>2615</v>
      </c>
      <c r="G839" s="356">
        <v>59</v>
      </c>
      <c r="H839" s="356">
        <v>59</v>
      </c>
      <c r="I839" s="356">
        <v>0</v>
      </c>
      <c r="J839" s="356">
        <v>0</v>
      </c>
      <c r="K839" s="449" t="s">
        <v>2603</v>
      </c>
      <c r="L839" s="466" t="s">
        <v>2600</v>
      </c>
      <c r="M839" s="390">
        <v>180</v>
      </c>
      <c r="N839" s="390">
        <v>180</v>
      </c>
      <c r="O839" s="390">
        <v>2025</v>
      </c>
      <c r="P839" s="45" t="s">
        <v>9</v>
      </c>
      <c r="Q839" s="45" t="s">
        <v>46</v>
      </c>
      <c r="GE839" s="1"/>
      <c r="GF839" s="1"/>
    </row>
    <row r="840" s="339" customFormat="1" ht="43.95" customHeight="1" spans="1:188">
      <c r="A840" s="31">
        <v>836</v>
      </c>
      <c r="B840" s="385" t="s">
        <v>2616</v>
      </c>
      <c r="C840" s="390" t="s">
        <v>40</v>
      </c>
      <c r="D840" s="390" t="s">
        <v>626</v>
      </c>
      <c r="E840" s="390" t="s">
        <v>705</v>
      </c>
      <c r="F840" s="385" t="s">
        <v>2617</v>
      </c>
      <c r="G840" s="356">
        <v>54</v>
      </c>
      <c r="H840" s="356">
        <v>54</v>
      </c>
      <c r="I840" s="356">
        <v>0</v>
      </c>
      <c r="J840" s="356">
        <v>0</v>
      </c>
      <c r="K840" s="449" t="s">
        <v>2603</v>
      </c>
      <c r="L840" s="385" t="s">
        <v>2600</v>
      </c>
      <c r="M840" s="390">
        <v>17</v>
      </c>
      <c r="N840" s="390">
        <v>43</v>
      </c>
      <c r="O840" s="390">
        <v>2023</v>
      </c>
      <c r="P840" s="45" t="s">
        <v>9</v>
      </c>
      <c r="Q840" s="45" t="s">
        <v>46</v>
      </c>
      <c r="GE840" s="1"/>
      <c r="GF840" s="1"/>
    </row>
    <row r="841" s="339" customFormat="1" ht="43.95" customHeight="1" spans="1:188">
      <c r="A841" s="31">
        <v>837</v>
      </c>
      <c r="B841" s="449" t="s">
        <v>2618</v>
      </c>
      <c r="C841" s="440" t="s">
        <v>40</v>
      </c>
      <c r="D841" s="390" t="s">
        <v>626</v>
      </c>
      <c r="E841" s="440" t="s">
        <v>627</v>
      </c>
      <c r="F841" s="449" t="s">
        <v>2619</v>
      </c>
      <c r="G841" s="356">
        <v>30</v>
      </c>
      <c r="H841" s="356">
        <v>30</v>
      </c>
      <c r="I841" s="356">
        <v>0</v>
      </c>
      <c r="J841" s="356">
        <v>0</v>
      </c>
      <c r="K841" s="470" t="s">
        <v>2620</v>
      </c>
      <c r="L841" s="466" t="s">
        <v>2600</v>
      </c>
      <c r="M841" s="720">
        <v>85</v>
      </c>
      <c r="N841" s="720">
        <v>263</v>
      </c>
      <c r="O841" s="463">
        <v>2025</v>
      </c>
      <c r="P841" s="45" t="s">
        <v>9</v>
      </c>
      <c r="Q841" s="45" t="s">
        <v>46</v>
      </c>
      <c r="GE841" s="1"/>
      <c r="GF841" s="1"/>
    </row>
    <row r="842" s="339" customFormat="1" ht="43.95" customHeight="1" spans="1:188">
      <c r="A842" s="31">
        <v>838</v>
      </c>
      <c r="B842" s="385" t="s">
        <v>2621</v>
      </c>
      <c r="C842" s="384" t="s">
        <v>40</v>
      </c>
      <c r="D842" s="390" t="s">
        <v>626</v>
      </c>
      <c r="E842" s="384" t="s">
        <v>639</v>
      </c>
      <c r="F842" s="657" t="s">
        <v>2622</v>
      </c>
      <c r="G842" s="356">
        <v>54</v>
      </c>
      <c r="H842" s="356">
        <v>54</v>
      </c>
      <c r="I842" s="356">
        <v>0</v>
      </c>
      <c r="J842" s="356">
        <v>0</v>
      </c>
      <c r="K842" s="449" t="s">
        <v>2603</v>
      </c>
      <c r="L842" s="466" t="s">
        <v>2600</v>
      </c>
      <c r="M842" s="384">
        <v>10</v>
      </c>
      <c r="N842" s="384">
        <v>12</v>
      </c>
      <c r="O842" s="384">
        <v>2025</v>
      </c>
      <c r="P842" s="45" t="s">
        <v>9</v>
      </c>
      <c r="Q842" s="45" t="s">
        <v>46</v>
      </c>
      <c r="GE842" s="1"/>
      <c r="GF842" s="1"/>
    </row>
    <row r="843" s="339" customFormat="1" ht="43.95" customHeight="1" spans="1:17">
      <c r="A843" s="31">
        <v>839</v>
      </c>
      <c r="B843" s="385" t="s">
        <v>2623</v>
      </c>
      <c r="C843" s="476" t="s">
        <v>40</v>
      </c>
      <c r="D843" s="390" t="s">
        <v>626</v>
      </c>
      <c r="E843" s="476" t="s">
        <v>681</v>
      </c>
      <c r="F843" s="385" t="s">
        <v>2624</v>
      </c>
      <c r="G843" s="356">
        <v>195</v>
      </c>
      <c r="H843" s="356">
        <v>195</v>
      </c>
      <c r="I843" s="356">
        <v>0</v>
      </c>
      <c r="J843" s="356">
        <v>0</v>
      </c>
      <c r="K843" s="385" t="s">
        <v>2625</v>
      </c>
      <c r="L843" s="466" t="s">
        <v>2600</v>
      </c>
      <c r="M843" s="384">
        <v>35</v>
      </c>
      <c r="N843" s="384">
        <v>142</v>
      </c>
      <c r="O843" s="488">
        <v>2025</v>
      </c>
      <c r="P843" s="45" t="s">
        <v>9</v>
      </c>
      <c r="Q843" s="45" t="s">
        <v>46</v>
      </c>
    </row>
    <row r="844" s="21" customFormat="1" ht="43.95" customHeight="1" spans="1:17">
      <c r="A844" s="31">
        <v>840</v>
      </c>
      <c r="B844" s="449" t="s">
        <v>2626</v>
      </c>
      <c r="C844" s="476" t="s">
        <v>40</v>
      </c>
      <c r="D844" s="390" t="s">
        <v>626</v>
      </c>
      <c r="E844" s="476" t="s">
        <v>681</v>
      </c>
      <c r="F844" s="449" t="s">
        <v>2627</v>
      </c>
      <c r="G844" s="356">
        <v>800</v>
      </c>
      <c r="H844" s="356">
        <v>800</v>
      </c>
      <c r="I844" s="356">
        <v>0</v>
      </c>
      <c r="J844" s="356">
        <v>0</v>
      </c>
      <c r="K844" s="470" t="s">
        <v>2625</v>
      </c>
      <c r="L844" s="466" t="s">
        <v>2600</v>
      </c>
      <c r="M844" s="721">
        <v>135</v>
      </c>
      <c r="N844" s="721">
        <v>327</v>
      </c>
      <c r="O844" s="716">
        <v>2025</v>
      </c>
      <c r="P844" s="45" t="s">
        <v>9</v>
      </c>
      <c r="Q844" s="45" t="s">
        <v>46</v>
      </c>
    </row>
    <row r="845" s="21" customFormat="1" ht="43.95" customHeight="1" spans="1:17">
      <c r="A845" s="31">
        <v>841</v>
      </c>
      <c r="B845" s="385" t="s">
        <v>2628</v>
      </c>
      <c r="C845" s="447" t="s">
        <v>40</v>
      </c>
      <c r="D845" s="390" t="s">
        <v>626</v>
      </c>
      <c r="E845" s="447" t="s">
        <v>657</v>
      </c>
      <c r="F845" s="449" t="s">
        <v>2629</v>
      </c>
      <c r="G845" s="356">
        <v>59</v>
      </c>
      <c r="H845" s="356">
        <v>59</v>
      </c>
      <c r="I845" s="356">
        <v>0</v>
      </c>
      <c r="J845" s="356">
        <v>0</v>
      </c>
      <c r="K845" s="385" t="s">
        <v>2630</v>
      </c>
      <c r="L845" s="466" t="s">
        <v>2600</v>
      </c>
      <c r="M845" s="390">
        <v>23</v>
      </c>
      <c r="N845" s="390">
        <v>61</v>
      </c>
      <c r="O845" s="467">
        <v>2025</v>
      </c>
      <c r="P845" s="45" t="s">
        <v>9</v>
      </c>
      <c r="Q845" s="45" t="s">
        <v>46</v>
      </c>
    </row>
    <row r="846" s="21" customFormat="1" ht="43.95" customHeight="1" spans="1:17">
      <c r="A846" s="31">
        <v>842</v>
      </c>
      <c r="B846" s="458" t="s">
        <v>2631</v>
      </c>
      <c r="C846" s="447" t="s">
        <v>40</v>
      </c>
      <c r="D846" s="390" t="s">
        <v>626</v>
      </c>
      <c r="E846" s="447" t="s">
        <v>670</v>
      </c>
      <c r="F846" s="458" t="s">
        <v>2632</v>
      </c>
      <c r="G846" s="356">
        <v>50</v>
      </c>
      <c r="H846" s="356">
        <v>50</v>
      </c>
      <c r="I846" s="356">
        <v>0</v>
      </c>
      <c r="J846" s="356">
        <v>0</v>
      </c>
      <c r="K846" s="722" t="s">
        <v>2603</v>
      </c>
      <c r="L846" s="466" t="s">
        <v>2600</v>
      </c>
      <c r="M846" s="723">
        <v>29</v>
      </c>
      <c r="N846" s="723">
        <v>83</v>
      </c>
      <c r="O846" s="716">
        <v>2025</v>
      </c>
      <c r="P846" s="45" t="s">
        <v>9</v>
      </c>
      <c r="Q846" s="45" t="s">
        <v>46</v>
      </c>
    </row>
    <row r="847" s="21" customFormat="1" ht="43.95" customHeight="1" spans="1:17">
      <c r="A847" s="31">
        <v>843</v>
      </c>
      <c r="B847" s="448" t="s">
        <v>2633</v>
      </c>
      <c r="C847" s="452" t="s">
        <v>40</v>
      </c>
      <c r="D847" s="390" t="s">
        <v>626</v>
      </c>
      <c r="E847" s="452" t="s">
        <v>674</v>
      </c>
      <c r="F847" s="448" t="s">
        <v>2634</v>
      </c>
      <c r="G847" s="356">
        <v>59</v>
      </c>
      <c r="H847" s="356">
        <v>59</v>
      </c>
      <c r="I847" s="356">
        <v>0</v>
      </c>
      <c r="J847" s="356">
        <v>0</v>
      </c>
      <c r="K847" s="470" t="s">
        <v>2625</v>
      </c>
      <c r="L847" s="466" t="s">
        <v>2600</v>
      </c>
      <c r="M847" s="452">
        <v>13</v>
      </c>
      <c r="N847" s="452">
        <v>48</v>
      </c>
      <c r="O847" s="463">
        <v>2025</v>
      </c>
      <c r="P847" s="45" t="s">
        <v>9</v>
      </c>
      <c r="Q847" s="45" t="s">
        <v>46</v>
      </c>
    </row>
    <row r="848" s="21" customFormat="1" ht="43.95" customHeight="1" spans="1:17">
      <c r="A848" s="31">
        <v>844</v>
      </c>
      <c r="B848" s="448" t="s">
        <v>2635</v>
      </c>
      <c r="C848" s="452" t="s">
        <v>40</v>
      </c>
      <c r="D848" s="390" t="s">
        <v>626</v>
      </c>
      <c r="E848" s="452" t="s">
        <v>674</v>
      </c>
      <c r="F848" s="717" t="s">
        <v>2636</v>
      </c>
      <c r="G848" s="356">
        <v>490</v>
      </c>
      <c r="H848" s="356">
        <v>490</v>
      </c>
      <c r="I848" s="356">
        <v>0</v>
      </c>
      <c r="J848" s="356">
        <v>0</v>
      </c>
      <c r="K848" s="470" t="s">
        <v>2625</v>
      </c>
      <c r="L848" s="466" t="s">
        <v>2600</v>
      </c>
      <c r="M848" s="452">
        <v>13</v>
      </c>
      <c r="N848" s="452">
        <v>48</v>
      </c>
      <c r="O848" s="463">
        <v>2025</v>
      </c>
      <c r="P848" s="45" t="s">
        <v>9</v>
      </c>
      <c r="Q848" s="45" t="s">
        <v>46</v>
      </c>
    </row>
    <row r="849" s="21" customFormat="1" ht="43.95" customHeight="1" spans="1:17">
      <c r="A849" s="31">
        <v>845</v>
      </c>
      <c r="B849" s="385" t="s">
        <v>2637</v>
      </c>
      <c r="C849" s="440" t="s">
        <v>40</v>
      </c>
      <c r="D849" s="390" t="s">
        <v>626</v>
      </c>
      <c r="E849" s="390" t="s">
        <v>674</v>
      </c>
      <c r="F849" s="385" t="s">
        <v>2638</v>
      </c>
      <c r="G849" s="356">
        <v>800</v>
      </c>
      <c r="H849" s="356">
        <v>800</v>
      </c>
      <c r="I849" s="356">
        <v>0</v>
      </c>
      <c r="J849" s="356">
        <v>0</v>
      </c>
      <c r="K849" s="470" t="s">
        <v>2620</v>
      </c>
      <c r="L849" s="466" t="s">
        <v>2600</v>
      </c>
      <c r="M849" s="452">
        <v>13</v>
      </c>
      <c r="N849" s="452">
        <v>48</v>
      </c>
      <c r="O849" s="463">
        <v>2025</v>
      </c>
      <c r="P849" s="45" t="s">
        <v>9</v>
      </c>
      <c r="Q849" s="45" t="s">
        <v>46</v>
      </c>
    </row>
    <row r="850" s="21" customFormat="1" ht="43.95" customHeight="1" spans="1:17">
      <c r="A850" s="31">
        <v>846</v>
      </c>
      <c r="B850" s="458" t="s">
        <v>2639</v>
      </c>
      <c r="C850" s="440" t="s">
        <v>40</v>
      </c>
      <c r="D850" s="390" t="s">
        <v>626</v>
      </c>
      <c r="E850" s="447" t="s">
        <v>2587</v>
      </c>
      <c r="F850" s="449" t="s">
        <v>2640</v>
      </c>
      <c r="G850" s="356">
        <v>380</v>
      </c>
      <c r="H850" s="356">
        <v>380</v>
      </c>
      <c r="I850" s="356">
        <v>0</v>
      </c>
      <c r="J850" s="356">
        <v>0</v>
      </c>
      <c r="K850" s="470" t="s">
        <v>2641</v>
      </c>
      <c r="L850" s="466" t="s">
        <v>2600</v>
      </c>
      <c r="M850" s="723">
        <v>15</v>
      </c>
      <c r="N850" s="723">
        <v>24</v>
      </c>
      <c r="O850" s="716">
        <v>2025</v>
      </c>
      <c r="P850" s="45" t="s">
        <v>9</v>
      </c>
      <c r="Q850" s="45" t="s">
        <v>46</v>
      </c>
    </row>
    <row r="851" s="21" customFormat="1" ht="51" customHeight="1" spans="1:17">
      <c r="A851" s="31">
        <v>847</v>
      </c>
      <c r="B851" s="32" t="s">
        <v>2642</v>
      </c>
      <c r="C851" s="403" t="s">
        <v>40</v>
      </c>
      <c r="D851" s="390" t="s">
        <v>626</v>
      </c>
      <c r="E851" s="33" t="s">
        <v>698</v>
      </c>
      <c r="F851" s="32" t="s">
        <v>2643</v>
      </c>
      <c r="G851" s="356">
        <v>37</v>
      </c>
      <c r="H851" s="356">
        <v>37</v>
      </c>
      <c r="I851" s="356">
        <v>0</v>
      </c>
      <c r="J851" s="356">
        <v>0</v>
      </c>
      <c r="K851" s="85" t="s">
        <v>2644</v>
      </c>
      <c r="L851" s="32" t="s">
        <v>2645</v>
      </c>
      <c r="M851" s="403">
        <v>85</v>
      </c>
      <c r="N851" s="403">
        <v>310</v>
      </c>
      <c r="O851" s="403">
        <v>2025</v>
      </c>
      <c r="P851" s="45" t="s">
        <v>9</v>
      </c>
      <c r="Q851" s="45" t="s">
        <v>1952</v>
      </c>
    </row>
    <row r="852" s="22" customFormat="1" ht="51" customHeight="1" spans="1:17">
      <c r="A852" s="31">
        <v>848</v>
      </c>
      <c r="B852" s="718" t="s">
        <v>2646</v>
      </c>
      <c r="C852" s="718" t="s">
        <v>40</v>
      </c>
      <c r="D852" s="719" t="s">
        <v>2647</v>
      </c>
      <c r="E852" s="718" t="s">
        <v>2648</v>
      </c>
      <c r="F852" s="718" t="s">
        <v>2649</v>
      </c>
      <c r="G852" s="718">
        <v>54.45</v>
      </c>
      <c r="H852" s="718">
        <v>54.45</v>
      </c>
      <c r="I852" s="718"/>
      <c r="J852" s="718"/>
      <c r="K852" s="718" t="s">
        <v>2650</v>
      </c>
      <c r="L852" s="718" t="s">
        <v>2651</v>
      </c>
      <c r="M852" s="718">
        <v>16</v>
      </c>
      <c r="N852" s="718">
        <v>32</v>
      </c>
      <c r="O852" s="718">
        <v>2025</v>
      </c>
      <c r="P852" s="718" t="s">
        <v>10</v>
      </c>
      <c r="Q852" s="718" t="s">
        <v>687</v>
      </c>
    </row>
    <row r="853" s="22" customFormat="1" ht="51" customHeight="1" spans="1:17">
      <c r="A853" s="31">
        <v>849</v>
      </c>
      <c r="B853" s="718" t="s">
        <v>2652</v>
      </c>
      <c r="C853" s="718" t="s">
        <v>40</v>
      </c>
      <c r="D853" s="719" t="s">
        <v>2647</v>
      </c>
      <c r="E853" s="718" t="s">
        <v>2653</v>
      </c>
      <c r="F853" s="718" t="s">
        <v>2654</v>
      </c>
      <c r="G853" s="718">
        <v>59.4</v>
      </c>
      <c r="H853" s="718">
        <v>59.4</v>
      </c>
      <c r="I853" s="718"/>
      <c r="J853" s="718"/>
      <c r="K853" s="718" t="s">
        <v>1107</v>
      </c>
      <c r="L853" s="718" t="s">
        <v>2651</v>
      </c>
      <c r="M853" s="718">
        <v>24</v>
      </c>
      <c r="N853" s="718">
        <v>48</v>
      </c>
      <c r="O853" s="718">
        <v>2025</v>
      </c>
      <c r="P853" s="718" t="s">
        <v>10</v>
      </c>
      <c r="Q853" s="718" t="s">
        <v>687</v>
      </c>
    </row>
    <row r="854" s="22" customFormat="1" ht="51" customHeight="1" spans="1:17">
      <c r="A854" s="31">
        <v>850</v>
      </c>
      <c r="B854" s="718" t="s">
        <v>2655</v>
      </c>
      <c r="C854" s="718" t="s">
        <v>40</v>
      </c>
      <c r="D854" s="719" t="s">
        <v>2647</v>
      </c>
      <c r="E854" s="718" t="s">
        <v>2656</v>
      </c>
      <c r="F854" s="718" t="s">
        <v>2657</v>
      </c>
      <c r="G854" s="718">
        <v>46.7</v>
      </c>
      <c r="H854" s="718">
        <v>46.7</v>
      </c>
      <c r="I854" s="718"/>
      <c r="J854" s="718"/>
      <c r="K854" s="718" t="s">
        <v>2658</v>
      </c>
      <c r="L854" s="718" t="s">
        <v>2651</v>
      </c>
      <c r="M854" s="718">
        <v>16</v>
      </c>
      <c r="N854" s="718">
        <v>39</v>
      </c>
      <c r="O854" s="718">
        <v>2025</v>
      </c>
      <c r="P854" s="718" t="s">
        <v>10</v>
      </c>
      <c r="Q854" s="718" t="s">
        <v>687</v>
      </c>
    </row>
    <row r="855" s="22" customFormat="1" ht="51" customHeight="1" spans="1:17">
      <c r="A855" s="31">
        <v>851</v>
      </c>
      <c r="B855" s="718" t="s">
        <v>2659</v>
      </c>
      <c r="C855" s="718" t="s">
        <v>40</v>
      </c>
      <c r="D855" s="719" t="s">
        <v>2647</v>
      </c>
      <c r="E855" s="718" t="s">
        <v>2660</v>
      </c>
      <c r="F855" s="718" t="s">
        <v>2661</v>
      </c>
      <c r="G855" s="718">
        <v>59</v>
      </c>
      <c r="H855" s="718">
        <v>59</v>
      </c>
      <c r="I855" s="718"/>
      <c r="J855" s="718"/>
      <c r="K855" s="718" t="s">
        <v>716</v>
      </c>
      <c r="L855" s="718" t="s">
        <v>2651</v>
      </c>
      <c r="M855" s="718">
        <v>10</v>
      </c>
      <c r="N855" s="718">
        <v>38</v>
      </c>
      <c r="O855" s="718">
        <v>2025</v>
      </c>
      <c r="P855" s="718" t="s">
        <v>10</v>
      </c>
      <c r="Q855" s="718" t="s">
        <v>687</v>
      </c>
    </row>
    <row r="856" s="22" customFormat="1" ht="51" customHeight="1" spans="1:17">
      <c r="A856" s="31">
        <v>852</v>
      </c>
      <c r="B856" s="718" t="s">
        <v>2662</v>
      </c>
      <c r="C856" s="718" t="s">
        <v>40</v>
      </c>
      <c r="D856" s="719" t="s">
        <v>2647</v>
      </c>
      <c r="E856" s="718" t="s">
        <v>2663</v>
      </c>
      <c r="F856" s="718" t="s">
        <v>2664</v>
      </c>
      <c r="G856" s="718">
        <v>76.8</v>
      </c>
      <c r="H856" s="718">
        <v>76.8</v>
      </c>
      <c r="I856" s="718"/>
      <c r="J856" s="718"/>
      <c r="K856" s="718" t="s">
        <v>1156</v>
      </c>
      <c r="L856" s="718" t="s">
        <v>2651</v>
      </c>
      <c r="M856" s="718">
        <v>23</v>
      </c>
      <c r="N856" s="718">
        <v>41</v>
      </c>
      <c r="O856" s="718">
        <v>2025</v>
      </c>
      <c r="P856" s="718" t="s">
        <v>10</v>
      </c>
      <c r="Q856" s="718" t="s">
        <v>687</v>
      </c>
    </row>
    <row r="857" s="22" customFormat="1" ht="51" customHeight="1" spans="1:17">
      <c r="A857" s="31">
        <v>853</v>
      </c>
      <c r="B857" s="718" t="s">
        <v>2665</v>
      </c>
      <c r="C857" s="718" t="s">
        <v>40</v>
      </c>
      <c r="D857" s="719" t="s">
        <v>2647</v>
      </c>
      <c r="E857" s="718" t="s">
        <v>2663</v>
      </c>
      <c r="F857" s="718" t="s">
        <v>2666</v>
      </c>
      <c r="G857" s="718">
        <v>59</v>
      </c>
      <c r="H857" s="718">
        <v>59</v>
      </c>
      <c r="I857" s="718"/>
      <c r="J857" s="718"/>
      <c r="K857" s="718" t="s">
        <v>1156</v>
      </c>
      <c r="L857" s="718" t="s">
        <v>2651</v>
      </c>
      <c r="M857" s="718">
        <v>25</v>
      </c>
      <c r="N857" s="718">
        <v>52</v>
      </c>
      <c r="O857" s="718">
        <v>2025</v>
      </c>
      <c r="P857" s="718" t="s">
        <v>10</v>
      </c>
      <c r="Q857" s="718" t="s">
        <v>687</v>
      </c>
    </row>
    <row r="858" s="22" customFormat="1" ht="51" customHeight="1" spans="1:17">
      <c r="A858" s="31">
        <v>854</v>
      </c>
      <c r="B858" s="718" t="s">
        <v>2667</v>
      </c>
      <c r="C858" s="718" t="s">
        <v>40</v>
      </c>
      <c r="D858" s="719" t="s">
        <v>2647</v>
      </c>
      <c r="E858" s="718" t="s">
        <v>2663</v>
      </c>
      <c r="F858" s="718" t="s">
        <v>2668</v>
      </c>
      <c r="G858" s="718">
        <v>58.9</v>
      </c>
      <c r="H858" s="718">
        <v>58.9</v>
      </c>
      <c r="I858" s="718"/>
      <c r="J858" s="718"/>
      <c r="K858" s="718" t="s">
        <v>1946</v>
      </c>
      <c r="L858" s="718" t="s">
        <v>2651</v>
      </c>
      <c r="M858" s="718">
        <v>21</v>
      </c>
      <c r="N858" s="718">
        <v>44</v>
      </c>
      <c r="O858" s="718">
        <v>2025</v>
      </c>
      <c r="P858" s="718" t="s">
        <v>10</v>
      </c>
      <c r="Q858" s="718" t="s">
        <v>687</v>
      </c>
    </row>
    <row r="859" s="22" customFormat="1" ht="51" customHeight="1" spans="1:17">
      <c r="A859" s="31">
        <v>855</v>
      </c>
      <c r="B859" s="718" t="s">
        <v>2669</v>
      </c>
      <c r="C859" s="718" t="s">
        <v>40</v>
      </c>
      <c r="D859" s="719" t="s">
        <v>2647</v>
      </c>
      <c r="E859" s="718" t="s">
        <v>2648</v>
      </c>
      <c r="F859" s="718" t="s">
        <v>2670</v>
      </c>
      <c r="G859" s="718">
        <v>50.4</v>
      </c>
      <c r="H859" s="718">
        <v>50.4</v>
      </c>
      <c r="I859" s="718"/>
      <c r="J859" s="718"/>
      <c r="K859" s="718" t="s">
        <v>2671</v>
      </c>
      <c r="L859" s="718" t="s">
        <v>2651</v>
      </c>
      <c r="M859" s="718">
        <v>21</v>
      </c>
      <c r="N859" s="718">
        <v>39</v>
      </c>
      <c r="O859" s="718">
        <v>2025</v>
      </c>
      <c r="P859" s="718" t="s">
        <v>10</v>
      </c>
      <c r="Q859" s="718" t="s">
        <v>687</v>
      </c>
    </row>
    <row r="860" s="22" customFormat="1" ht="51" customHeight="1" spans="1:17">
      <c r="A860" s="31">
        <v>856</v>
      </c>
      <c r="B860" s="718" t="s">
        <v>2672</v>
      </c>
      <c r="C860" s="718" t="s">
        <v>40</v>
      </c>
      <c r="D860" s="719" t="s">
        <v>2647</v>
      </c>
      <c r="E860" s="718" t="s">
        <v>2673</v>
      </c>
      <c r="F860" s="718" t="s">
        <v>2674</v>
      </c>
      <c r="G860" s="718">
        <v>33.2</v>
      </c>
      <c r="H860" s="718">
        <v>33.2</v>
      </c>
      <c r="I860" s="718"/>
      <c r="J860" s="718"/>
      <c r="K860" s="718" t="s">
        <v>1575</v>
      </c>
      <c r="L860" s="718" t="s">
        <v>2651</v>
      </c>
      <c r="M860" s="718">
        <v>25</v>
      </c>
      <c r="N860" s="718">
        <v>123</v>
      </c>
      <c r="O860" s="718">
        <v>2025</v>
      </c>
      <c r="P860" s="718" t="s">
        <v>10</v>
      </c>
      <c r="Q860" s="718" t="s">
        <v>687</v>
      </c>
    </row>
    <row r="861" s="22" customFormat="1" ht="51" customHeight="1" spans="1:17">
      <c r="A861" s="31">
        <v>857</v>
      </c>
      <c r="B861" s="718" t="s">
        <v>2675</v>
      </c>
      <c r="C861" s="718" t="s">
        <v>40</v>
      </c>
      <c r="D861" s="719" t="s">
        <v>2647</v>
      </c>
      <c r="E861" s="718" t="s">
        <v>2676</v>
      </c>
      <c r="F861" s="718" t="s">
        <v>2677</v>
      </c>
      <c r="G861" s="718">
        <v>58.05</v>
      </c>
      <c r="H861" s="718">
        <v>58.05</v>
      </c>
      <c r="I861" s="718"/>
      <c r="J861" s="718"/>
      <c r="K861" s="718" t="s">
        <v>1937</v>
      </c>
      <c r="L861" s="718" t="s">
        <v>2651</v>
      </c>
      <c r="M861" s="718">
        <v>27</v>
      </c>
      <c r="N861" s="718">
        <v>46</v>
      </c>
      <c r="O861" s="718">
        <v>2025</v>
      </c>
      <c r="P861" s="718" t="s">
        <v>10</v>
      </c>
      <c r="Q861" s="718" t="s">
        <v>687</v>
      </c>
    </row>
    <row r="862" s="22" customFormat="1" ht="51" customHeight="1" spans="1:17">
      <c r="A862" s="31">
        <v>858</v>
      </c>
      <c r="B862" s="718" t="s">
        <v>2678</v>
      </c>
      <c r="C862" s="718" t="s">
        <v>40</v>
      </c>
      <c r="D862" s="719" t="s">
        <v>2647</v>
      </c>
      <c r="E862" s="718" t="s">
        <v>2679</v>
      </c>
      <c r="F862" s="718" t="s">
        <v>2680</v>
      </c>
      <c r="G862" s="718">
        <v>54</v>
      </c>
      <c r="H862" s="718">
        <v>54</v>
      </c>
      <c r="I862" s="718"/>
      <c r="J862" s="718"/>
      <c r="K862" s="718" t="s">
        <v>716</v>
      </c>
      <c r="L862" s="718" t="s">
        <v>2681</v>
      </c>
      <c r="M862" s="718">
        <v>15</v>
      </c>
      <c r="N862" s="718">
        <v>35</v>
      </c>
      <c r="O862" s="718">
        <v>2025</v>
      </c>
      <c r="P862" s="718" t="s">
        <v>10</v>
      </c>
      <c r="Q862" s="718" t="s">
        <v>687</v>
      </c>
    </row>
    <row r="863" s="22" customFormat="1" ht="51" customHeight="1" spans="1:17">
      <c r="A863" s="31">
        <v>859</v>
      </c>
      <c r="B863" s="718" t="s">
        <v>2682</v>
      </c>
      <c r="C863" s="718" t="s">
        <v>40</v>
      </c>
      <c r="D863" s="719" t="s">
        <v>2647</v>
      </c>
      <c r="E863" s="718" t="s">
        <v>2679</v>
      </c>
      <c r="F863" s="718" t="s">
        <v>2683</v>
      </c>
      <c r="G863" s="718">
        <v>57</v>
      </c>
      <c r="H863" s="718">
        <v>57</v>
      </c>
      <c r="I863" s="718"/>
      <c r="J863" s="718"/>
      <c r="K863" s="718" t="s">
        <v>2684</v>
      </c>
      <c r="L863" s="718" t="s">
        <v>2681</v>
      </c>
      <c r="M863" s="718">
        <v>19</v>
      </c>
      <c r="N863" s="718">
        <v>45</v>
      </c>
      <c r="O863" s="718">
        <v>2025</v>
      </c>
      <c r="P863" s="718" t="s">
        <v>10</v>
      </c>
      <c r="Q863" s="718" t="s">
        <v>46</v>
      </c>
    </row>
    <row r="864" s="22" customFormat="1" ht="51" customHeight="1" spans="1:17">
      <c r="A864" s="31">
        <v>860</v>
      </c>
      <c r="B864" s="718" t="s">
        <v>2685</v>
      </c>
      <c r="C864" s="718" t="s">
        <v>40</v>
      </c>
      <c r="D864" s="719" t="s">
        <v>2647</v>
      </c>
      <c r="E864" s="718" t="s">
        <v>2660</v>
      </c>
      <c r="F864" s="718" t="s">
        <v>2686</v>
      </c>
      <c r="G864" s="718">
        <v>54.8</v>
      </c>
      <c r="H864" s="718">
        <v>54.8</v>
      </c>
      <c r="I864" s="718"/>
      <c r="J864" s="718"/>
      <c r="K864" s="718" t="s">
        <v>2687</v>
      </c>
      <c r="L864" s="718" t="s">
        <v>2651</v>
      </c>
      <c r="M864" s="718">
        <v>32</v>
      </c>
      <c r="N864" s="718">
        <v>61</v>
      </c>
      <c r="O864" s="718">
        <v>2025</v>
      </c>
      <c r="P864" s="718" t="s">
        <v>10</v>
      </c>
      <c r="Q864" s="718" t="s">
        <v>46</v>
      </c>
    </row>
    <row r="865" s="22" customFormat="1" ht="51" customHeight="1" spans="1:17">
      <c r="A865" s="31">
        <v>861</v>
      </c>
      <c r="B865" s="718" t="s">
        <v>2688</v>
      </c>
      <c r="C865" s="718" t="s">
        <v>40</v>
      </c>
      <c r="D865" s="719" t="s">
        <v>2647</v>
      </c>
      <c r="E865" s="718" t="s">
        <v>2656</v>
      </c>
      <c r="F865" s="718" t="s">
        <v>2689</v>
      </c>
      <c r="G865" s="718">
        <v>47.4</v>
      </c>
      <c r="H865" s="718">
        <v>47.4</v>
      </c>
      <c r="I865" s="718"/>
      <c r="J865" s="718"/>
      <c r="K865" s="718" t="s">
        <v>2690</v>
      </c>
      <c r="L865" s="718" t="s">
        <v>2681</v>
      </c>
      <c r="M865" s="718">
        <v>21</v>
      </c>
      <c r="N865" s="718">
        <v>42</v>
      </c>
      <c r="O865" s="718">
        <v>2025</v>
      </c>
      <c r="P865" s="718" t="s">
        <v>10</v>
      </c>
      <c r="Q865" s="718" t="s">
        <v>46</v>
      </c>
    </row>
    <row r="866" s="22" customFormat="1" ht="51" customHeight="1" spans="1:17">
      <c r="A866" s="31">
        <v>862</v>
      </c>
      <c r="B866" s="718" t="s">
        <v>2691</v>
      </c>
      <c r="C866" s="718" t="s">
        <v>40</v>
      </c>
      <c r="D866" s="719" t="s">
        <v>2647</v>
      </c>
      <c r="E866" s="718" t="s">
        <v>2692</v>
      </c>
      <c r="F866" s="718" t="s">
        <v>2693</v>
      </c>
      <c r="G866" s="718">
        <v>57.8</v>
      </c>
      <c r="H866" s="718">
        <v>57.8</v>
      </c>
      <c r="I866" s="718"/>
      <c r="J866" s="718"/>
      <c r="K866" s="718" t="s">
        <v>2694</v>
      </c>
      <c r="L866" s="718" t="s">
        <v>2681</v>
      </c>
      <c r="M866" s="718">
        <v>18</v>
      </c>
      <c r="N866" s="718">
        <v>36</v>
      </c>
      <c r="O866" s="718">
        <v>2025</v>
      </c>
      <c r="P866" s="718" t="s">
        <v>10</v>
      </c>
      <c r="Q866" s="718" t="s">
        <v>46</v>
      </c>
    </row>
    <row r="867" s="22" customFormat="1" ht="51" customHeight="1" spans="1:17">
      <c r="A867" s="31">
        <v>863</v>
      </c>
      <c r="B867" s="718" t="s">
        <v>2695</v>
      </c>
      <c r="C867" s="718" t="s">
        <v>40</v>
      </c>
      <c r="D867" s="719" t="s">
        <v>2647</v>
      </c>
      <c r="E867" s="718" t="s">
        <v>2692</v>
      </c>
      <c r="F867" s="718" t="s">
        <v>2696</v>
      </c>
      <c r="G867" s="718">
        <v>51</v>
      </c>
      <c r="H867" s="718">
        <v>51</v>
      </c>
      <c r="I867" s="718"/>
      <c r="J867" s="718"/>
      <c r="K867" s="718" t="s">
        <v>2697</v>
      </c>
      <c r="L867" s="718" t="s">
        <v>2681</v>
      </c>
      <c r="M867" s="718">
        <v>31</v>
      </c>
      <c r="N867" s="718">
        <v>51</v>
      </c>
      <c r="O867" s="718">
        <v>2025</v>
      </c>
      <c r="P867" s="718" t="s">
        <v>10</v>
      </c>
      <c r="Q867" s="718" t="s">
        <v>46</v>
      </c>
    </row>
    <row r="868" s="22" customFormat="1" ht="51" customHeight="1" spans="1:17">
      <c r="A868" s="31">
        <v>864</v>
      </c>
      <c r="B868" s="718" t="s">
        <v>2698</v>
      </c>
      <c r="C868" s="718" t="s">
        <v>40</v>
      </c>
      <c r="D868" s="719" t="s">
        <v>2647</v>
      </c>
      <c r="E868" s="718" t="s">
        <v>2648</v>
      </c>
      <c r="F868" s="718" t="s">
        <v>2699</v>
      </c>
      <c r="G868" s="718">
        <v>44.9</v>
      </c>
      <c r="H868" s="718">
        <v>44.9</v>
      </c>
      <c r="I868" s="718"/>
      <c r="J868" s="718"/>
      <c r="K868" s="718" t="s">
        <v>2700</v>
      </c>
      <c r="L868" s="718" t="s">
        <v>2681</v>
      </c>
      <c r="M868" s="718">
        <v>15</v>
      </c>
      <c r="N868" s="718">
        <v>30</v>
      </c>
      <c r="O868" s="718">
        <v>2025</v>
      </c>
      <c r="P868" s="718" t="s">
        <v>10</v>
      </c>
      <c r="Q868" s="718" t="s">
        <v>46</v>
      </c>
    </row>
    <row r="869" s="22" customFormat="1" ht="51" customHeight="1" spans="1:17">
      <c r="A869" s="31">
        <v>865</v>
      </c>
      <c r="B869" s="718" t="s">
        <v>2701</v>
      </c>
      <c r="C869" s="718" t="s">
        <v>40</v>
      </c>
      <c r="D869" s="719" t="s">
        <v>2647</v>
      </c>
      <c r="E869" s="718" t="s">
        <v>2702</v>
      </c>
      <c r="F869" s="718" t="s">
        <v>2703</v>
      </c>
      <c r="G869" s="718">
        <v>52</v>
      </c>
      <c r="H869" s="718">
        <v>52</v>
      </c>
      <c r="I869" s="718"/>
      <c r="J869" s="718"/>
      <c r="K869" s="718" t="s">
        <v>2704</v>
      </c>
      <c r="L869" s="718" t="s">
        <v>2681</v>
      </c>
      <c r="M869" s="718">
        <v>19</v>
      </c>
      <c r="N869" s="718">
        <v>37</v>
      </c>
      <c r="O869" s="718">
        <v>2025</v>
      </c>
      <c r="P869" s="718" t="s">
        <v>10</v>
      </c>
      <c r="Q869" s="718" t="s">
        <v>46</v>
      </c>
    </row>
    <row r="870" s="22" customFormat="1" ht="51" customHeight="1" spans="1:17">
      <c r="A870" s="31">
        <v>866</v>
      </c>
      <c r="B870" s="718" t="s">
        <v>2705</v>
      </c>
      <c r="C870" s="718" t="s">
        <v>40</v>
      </c>
      <c r="D870" s="719" t="s">
        <v>2647</v>
      </c>
      <c r="E870" s="718" t="s">
        <v>2706</v>
      </c>
      <c r="F870" s="718" t="s">
        <v>2707</v>
      </c>
      <c r="G870" s="718">
        <v>54.5</v>
      </c>
      <c r="H870" s="718">
        <v>54.5</v>
      </c>
      <c r="I870" s="718"/>
      <c r="J870" s="718"/>
      <c r="K870" s="718" t="s">
        <v>2708</v>
      </c>
      <c r="L870" s="718" t="s">
        <v>2681</v>
      </c>
      <c r="M870" s="718">
        <v>22</v>
      </c>
      <c r="N870" s="718">
        <v>35</v>
      </c>
      <c r="O870" s="718">
        <v>2025</v>
      </c>
      <c r="P870" s="718" t="s">
        <v>10</v>
      </c>
      <c r="Q870" s="718" t="s">
        <v>46</v>
      </c>
    </row>
    <row r="871" s="22" customFormat="1" ht="51" customHeight="1" spans="1:17">
      <c r="A871" s="31">
        <v>867</v>
      </c>
      <c r="B871" s="718" t="s">
        <v>2709</v>
      </c>
      <c r="C871" s="718" t="s">
        <v>40</v>
      </c>
      <c r="D871" s="719" t="s">
        <v>2647</v>
      </c>
      <c r="E871" s="718" t="s">
        <v>2710</v>
      </c>
      <c r="F871" s="718" t="s">
        <v>2711</v>
      </c>
      <c r="G871" s="718">
        <v>58</v>
      </c>
      <c r="H871" s="718">
        <v>58</v>
      </c>
      <c r="I871" s="718"/>
      <c r="J871" s="718"/>
      <c r="K871" s="718" t="s">
        <v>2712</v>
      </c>
      <c r="L871" s="718" t="s">
        <v>2681</v>
      </c>
      <c r="M871" s="718">
        <v>16</v>
      </c>
      <c r="N871" s="718">
        <v>29</v>
      </c>
      <c r="O871" s="718">
        <v>2025</v>
      </c>
      <c r="P871" s="718" t="s">
        <v>10</v>
      </c>
      <c r="Q871" s="718" t="s">
        <v>46</v>
      </c>
    </row>
    <row r="872" s="22" customFormat="1" ht="51" customHeight="1" spans="1:17">
      <c r="A872" s="31">
        <v>868</v>
      </c>
      <c r="B872" s="718" t="s">
        <v>2713</v>
      </c>
      <c r="C872" s="718" t="s">
        <v>40</v>
      </c>
      <c r="D872" s="719" t="s">
        <v>2647</v>
      </c>
      <c r="E872" s="718" t="s">
        <v>2648</v>
      </c>
      <c r="F872" s="718" t="s">
        <v>2711</v>
      </c>
      <c r="G872" s="718">
        <v>58</v>
      </c>
      <c r="H872" s="718">
        <v>58</v>
      </c>
      <c r="I872" s="718"/>
      <c r="J872" s="718"/>
      <c r="K872" s="718" t="s">
        <v>2712</v>
      </c>
      <c r="L872" s="718" t="s">
        <v>2681</v>
      </c>
      <c r="M872" s="718">
        <v>17</v>
      </c>
      <c r="N872" s="718">
        <v>30</v>
      </c>
      <c r="O872" s="718">
        <v>2025</v>
      </c>
      <c r="P872" s="718" t="s">
        <v>10</v>
      </c>
      <c r="Q872" s="718" t="s">
        <v>46</v>
      </c>
    </row>
    <row r="873" s="22" customFormat="1" ht="51" customHeight="1" spans="1:17">
      <c r="A873" s="31">
        <v>869</v>
      </c>
      <c r="B873" s="718" t="s">
        <v>2714</v>
      </c>
      <c r="C873" s="718" t="s">
        <v>40</v>
      </c>
      <c r="D873" s="719" t="s">
        <v>2647</v>
      </c>
      <c r="E873" s="718" t="s">
        <v>2676</v>
      </c>
      <c r="F873" s="718" t="s">
        <v>2715</v>
      </c>
      <c r="G873" s="718">
        <v>59.8</v>
      </c>
      <c r="H873" s="718">
        <v>59.8</v>
      </c>
      <c r="I873" s="718"/>
      <c r="J873" s="718"/>
      <c r="K873" s="718" t="s">
        <v>2716</v>
      </c>
      <c r="L873" s="718" t="s">
        <v>2681</v>
      </c>
      <c r="M873" s="718">
        <v>28</v>
      </c>
      <c r="N873" s="718">
        <v>43</v>
      </c>
      <c r="O873" s="718">
        <v>2025</v>
      </c>
      <c r="P873" s="718" t="s">
        <v>10</v>
      </c>
      <c r="Q873" s="718" t="s">
        <v>46</v>
      </c>
    </row>
    <row r="874" s="22" customFormat="1" ht="51" customHeight="1" spans="1:17">
      <c r="A874" s="31">
        <v>870</v>
      </c>
      <c r="B874" s="718" t="s">
        <v>2717</v>
      </c>
      <c r="C874" s="718" t="s">
        <v>40</v>
      </c>
      <c r="D874" s="719" t="s">
        <v>2647</v>
      </c>
      <c r="E874" s="718" t="s">
        <v>2702</v>
      </c>
      <c r="F874" s="718" t="s">
        <v>2718</v>
      </c>
      <c r="G874" s="718">
        <v>59</v>
      </c>
      <c r="H874" s="718">
        <v>59</v>
      </c>
      <c r="I874" s="718"/>
      <c r="J874" s="718"/>
      <c r="K874" s="718" t="s">
        <v>2719</v>
      </c>
      <c r="L874" s="718" t="s">
        <v>2720</v>
      </c>
      <c r="M874" s="718">
        <v>15</v>
      </c>
      <c r="N874" s="718">
        <v>30</v>
      </c>
      <c r="O874" s="718">
        <v>2025</v>
      </c>
      <c r="P874" s="718" t="s">
        <v>10</v>
      </c>
      <c r="Q874" s="718" t="s">
        <v>46</v>
      </c>
    </row>
    <row r="875" s="22" customFormat="1" ht="51" customHeight="1" spans="1:17">
      <c r="A875" s="31">
        <v>871</v>
      </c>
      <c r="B875" s="718" t="s">
        <v>2721</v>
      </c>
      <c r="C875" s="718" t="s">
        <v>40</v>
      </c>
      <c r="D875" s="719" t="s">
        <v>2647</v>
      </c>
      <c r="E875" s="718" t="s">
        <v>2660</v>
      </c>
      <c r="F875" s="718" t="s">
        <v>2722</v>
      </c>
      <c r="G875" s="718">
        <v>52.2</v>
      </c>
      <c r="H875" s="718">
        <v>52.2</v>
      </c>
      <c r="I875" s="718"/>
      <c r="J875" s="718"/>
      <c r="K875" s="718" t="s">
        <v>2723</v>
      </c>
      <c r="L875" s="718" t="s">
        <v>2720</v>
      </c>
      <c r="M875" s="718">
        <v>38</v>
      </c>
      <c r="N875" s="718">
        <v>76</v>
      </c>
      <c r="O875" s="718">
        <v>2025</v>
      </c>
      <c r="P875" s="718" t="s">
        <v>10</v>
      </c>
      <c r="Q875" s="718" t="s">
        <v>46</v>
      </c>
    </row>
    <row r="876" s="22" customFormat="1" ht="51" customHeight="1" spans="1:17">
      <c r="A876" s="31">
        <v>872</v>
      </c>
      <c r="B876" s="718" t="s">
        <v>2724</v>
      </c>
      <c r="C876" s="718" t="s">
        <v>795</v>
      </c>
      <c r="D876" s="719" t="s">
        <v>2647</v>
      </c>
      <c r="E876" s="718" t="s">
        <v>2725</v>
      </c>
      <c r="F876" s="718" t="s">
        <v>2726</v>
      </c>
      <c r="G876" s="718">
        <v>52.77</v>
      </c>
      <c r="H876" s="718">
        <v>52.77</v>
      </c>
      <c r="I876" s="718"/>
      <c r="J876" s="718"/>
      <c r="K876" s="718" t="s">
        <v>2727</v>
      </c>
      <c r="L876" s="718" t="s">
        <v>2720</v>
      </c>
      <c r="M876" s="718">
        <v>17</v>
      </c>
      <c r="N876" s="718">
        <v>46</v>
      </c>
      <c r="O876" s="718">
        <v>2025</v>
      </c>
      <c r="P876" s="718" t="s">
        <v>10</v>
      </c>
      <c r="Q876" s="718" t="s">
        <v>46</v>
      </c>
    </row>
    <row r="877" s="22" customFormat="1" ht="51" customHeight="1" spans="1:17">
      <c r="A877" s="31">
        <v>873</v>
      </c>
      <c r="B877" s="718" t="s">
        <v>2728</v>
      </c>
      <c r="C877" s="718" t="s">
        <v>795</v>
      </c>
      <c r="D877" s="719" t="s">
        <v>2647</v>
      </c>
      <c r="E877" s="718" t="s">
        <v>2725</v>
      </c>
      <c r="F877" s="718" t="s">
        <v>2729</v>
      </c>
      <c r="G877" s="718">
        <v>43.74</v>
      </c>
      <c r="H877" s="718">
        <v>43.74</v>
      </c>
      <c r="I877" s="718"/>
      <c r="J877" s="718"/>
      <c r="K877" s="718" t="s">
        <v>2727</v>
      </c>
      <c r="L877" s="718" t="s">
        <v>2720</v>
      </c>
      <c r="M877" s="718">
        <v>17</v>
      </c>
      <c r="N877" s="718">
        <v>46</v>
      </c>
      <c r="O877" s="718">
        <v>2025</v>
      </c>
      <c r="P877" s="718" t="s">
        <v>10</v>
      </c>
      <c r="Q877" s="718" t="s">
        <v>46</v>
      </c>
    </row>
    <row r="878" s="22" customFormat="1" ht="51" customHeight="1" spans="1:17">
      <c r="A878" s="31">
        <v>874</v>
      </c>
      <c r="B878" s="718" t="s">
        <v>2730</v>
      </c>
      <c r="C878" s="718" t="s">
        <v>40</v>
      </c>
      <c r="D878" s="719" t="s">
        <v>2647</v>
      </c>
      <c r="E878" s="718" t="s">
        <v>2725</v>
      </c>
      <c r="F878" s="718" t="s">
        <v>2731</v>
      </c>
      <c r="G878" s="718">
        <v>57.85</v>
      </c>
      <c r="H878" s="718">
        <v>57.85</v>
      </c>
      <c r="I878" s="718"/>
      <c r="J878" s="718"/>
      <c r="K878" s="718" t="s">
        <v>2732</v>
      </c>
      <c r="L878" s="718" t="s">
        <v>2720</v>
      </c>
      <c r="M878" s="718">
        <v>19</v>
      </c>
      <c r="N878" s="718">
        <v>35</v>
      </c>
      <c r="O878" s="718">
        <v>2025</v>
      </c>
      <c r="P878" s="718" t="s">
        <v>10</v>
      </c>
      <c r="Q878" s="718" t="s">
        <v>46</v>
      </c>
    </row>
    <row r="879" s="22" customFormat="1" ht="51" customHeight="1" spans="1:17">
      <c r="A879" s="31">
        <v>875</v>
      </c>
      <c r="B879" s="718" t="s">
        <v>2733</v>
      </c>
      <c r="C879" s="718" t="s">
        <v>40</v>
      </c>
      <c r="D879" s="719" t="s">
        <v>2647</v>
      </c>
      <c r="E879" s="718" t="s">
        <v>2734</v>
      </c>
      <c r="F879" s="718" t="s">
        <v>2735</v>
      </c>
      <c r="G879" s="718">
        <v>49.5</v>
      </c>
      <c r="H879" s="718">
        <v>49.5</v>
      </c>
      <c r="I879" s="718"/>
      <c r="J879" s="718"/>
      <c r="K879" s="718" t="s">
        <v>2736</v>
      </c>
      <c r="L879" s="718" t="s">
        <v>2720</v>
      </c>
      <c r="M879" s="718">
        <v>17</v>
      </c>
      <c r="N879" s="718">
        <v>31</v>
      </c>
      <c r="O879" s="718">
        <v>2025</v>
      </c>
      <c r="P879" s="718" t="s">
        <v>10</v>
      </c>
      <c r="Q879" s="718" t="s">
        <v>46</v>
      </c>
    </row>
    <row r="880" s="22" customFormat="1" ht="51" customHeight="1" spans="1:17">
      <c r="A880" s="31">
        <v>876</v>
      </c>
      <c r="B880" s="718" t="s">
        <v>2737</v>
      </c>
      <c r="C880" s="718" t="s">
        <v>40</v>
      </c>
      <c r="D880" s="719" t="s">
        <v>2647</v>
      </c>
      <c r="E880" s="718" t="s">
        <v>2738</v>
      </c>
      <c r="F880" s="718" t="s">
        <v>2739</v>
      </c>
      <c r="G880" s="718">
        <v>39.6</v>
      </c>
      <c r="H880" s="718">
        <v>39.6</v>
      </c>
      <c r="I880" s="718"/>
      <c r="J880" s="718"/>
      <c r="K880" s="718" t="s">
        <v>2740</v>
      </c>
      <c r="L880" s="718" t="s">
        <v>2720</v>
      </c>
      <c r="M880" s="718">
        <v>19</v>
      </c>
      <c r="N880" s="718">
        <v>35</v>
      </c>
      <c r="O880" s="718">
        <v>2025</v>
      </c>
      <c r="P880" s="718" t="s">
        <v>10</v>
      </c>
      <c r="Q880" s="718" t="s">
        <v>46</v>
      </c>
    </row>
    <row r="881" s="22" customFormat="1" ht="51" customHeight="1" spans="1:17">
      <c r="A881" s="31">
        <v>877</v>
      </c>
      <c r="B881" s="718" t="s">
        <v>2741</v>
      </c>
      <c r="C881" s="718" t="s">
        <v>40</v>
      </c>
      <c r="D881" s="719" t="s">
        <v>2647</v>
      </c>
      <c r="E881" s="718" t="s">
        <v>2663</v>
      </c>
      <c r="F881" s="718" t="s">
        <v>2742</v>
      </c>
      <c r="G881" s="718">
        <v>40.5</v>
      </c>
      <c r="H881" s="718">
        <v>40.5</v>
      </c>
      <c r="I881" s="718"/>
      <c r="J881" s="718"/>
      <c r="K881" s="718" t="s">
        <v>2743</v>
      </c>
      <c r="L881" s="718" t="s">
        <v>2720</v>
      </c>
      <c r="M881" s="718">
        <v>22</v>
      </c>
      <c r="N881" s="718">
        <v>39</v>
      </c>
      <c r="O881" s="718">
        <v>2025</v>
      </c>
      <c r="P881" s="718" t="s">
        <v>10</v>
      </c>
      <c r="Q881" s="718" t="s">
        <v>46</v>
      </c>
    </row>
    <row r="882" s="22" customFormat="1" ht="51" customHeight="1" spans="1:17">
      <c r="A882" s="31">
        <v>878</v>
      </c>
      <c r="B882" s="718" t="s">
        <v>2744</v>
      </c>
      <c r="C882" s="718" t="s">
        <v>40</v>
      </c>
      <c r="D882" s="719" t="s">
        <v>2647</v>
      </c>
      <c r="E882" s="718" t="s">
        <v>2653</v>
      </c>
      <c r="F882" s="718" t="s">
        <v>2745</v>
      </c>
      <c r="G882" s="718">
        <v>56.62</v>
      </c>
      <c r="H882" s="718">
        <v>56.62</v>
      </c>
      <c r="I882" s="718"/>
      <c r="J882" s="718"/>
      <c r="K882" s="718" t="s">
        <v>2746</v>
      </c>
      <c r="L882" s="718" t="s">
        <v>2720</v>
      </c>
      <c r="M882" s="718">
        <v>16</v>
      </c>
      <c r="N882" s="718">
        <v>31</v>
      </c>
      <c r="O882" s="718">
        <v>2025</v>
      </c>
      <c r="P882" s="718" t="s">
        <v>10</v>
      </c>
      <c r="Q882" s="718" t="s">
        <v>46</v>
      </c>
    </row>
    <row r="883" s="22" customFormat="1" ht="51" customHeight="1" spans="1:17">
      <c r="A883" s="31">
        <v>879</v>
      </c>
      <c r="B883" s="718" t="s">
        <v>2747</v>
      </c>
      <c r="C883" s="718" t="s">
        <v>40</v>
      </c>
      <c r="D883" s="719" t="s">
        <v>2647</v>
      </c>
      <c r="E883" s="718" t="s">
        <v>2748</v>
      </c>
      <c r="F883" s="718" t="s">
        <v>2745</v>
      </c>
      <c r="G883" s="718">
        <v>45</v>
      </c>
      <c r="H883" s="718">
        <v>45</v>
      </c>
      <c r="I883" s="718"/>
      <c r="J883" s="718"/>
      <c r="K883" s="718" t="s">
        <v>2746</v>
      </c>
      <c r="L883" s="718" t="s">
        <v>2720</v>
      </c>
      <c r="M883" s="718">
        <v>37</v>
      </c>
      <c r="N883" s="718">
        <v>88</v>
      </c>
      <c r="O883" s="718">
        <v>2025</v>
      </c>
      <c r="P883" s="718" t="s">
        <v>10</v>
      </c>
      <c r="Q883" s="718" t="s">
        <v>46</v>
      </c>
    </row>
    <row r="884" s="22" customFormat="1" ht="51" customHeight="1" spans="1:17">
      <c r="A884" s="31">
        <v>880</v>
      </c>
      <c r="B884" s="718" t="s">
        <v>2749</v>
      </c>
      <c r="C884" s="718" t="s">
        <v>40</v>
      </c>
      <c r="D884" s="719" t="s">
        <v>2647</v>
      </c>
      <c r="E884" s="718" t="s">
        <v>2663</v>
      </c>
      <c r="F884" s="718" t="s">
        <v>2750</v>
      </c>
      <c r="G884" s="718">
        <v>52</v>
      </c>
      <c r="H884" s="718">
        <v>52</v>
      </c>
      <c r="I884" s="718"/>
      <c r="J884" s="718"/>
      <c r="K884" s="718" t="s">
        <v>2751</v>
      </c>
      <c r="L884" s="718" t="s">
        <v>1614</v>
      </c>
      <c r="M884" s="718">
        <v>35</v>
      </c>
      <c r="N884" s="718">
        <v>69</v>
      </c>
      <c r="O884" s="718">
        <v>2025</v>
      </c>
      <c r="P884" s="718" t="s">
        <v>10</v>
      </c>
      <c r="Q884" s="718" t="s">
        <v>46</v>
      </c>
    </row>
    <row r="885" s="22" customFormat="1" ht="51" customHeight="1" spans="1:17">
      <c r="A885" s="31">
        <v>881</v>
      </c>
      <c r="B885" s="718" t="s">
        <v>2752</v>
      </c>
      <c r="C885" s="718" t="s">
        <v>40</v>
      </c>
      <c r="D885" s="719" t="s">
        <v>2647</v>
      </c>
      <c r="E885" s="718" t="s">
        <v>2753</v>
      </c>
      <c r="F885" s="718" t="s">
        <v>2754</v>
      </c>
      <c r="G885" s="718">
        <v>59</v>
      </c>
      <c r="H885" s="718">
        <v>59</v>
      </c>
      <c r="I885" s="718"/>
      <c r="J885" s="718"/>
      <c r="K885" s="718" t="s">
        <v>2751</v>
      </c>
      <c r="L885" s="718" t="s">
        <v>1614</v>
      </c>
      <c r="M885" s="718">
        <v>31</v>
      </c>
      <c r="N885" s="718">
        <v>54</v>
      </c>
      <c r="O885" s="718">
        <v>2025</v>
      </c>
      <c r="P885" s="718" t="s">
        <v>10</v>
      </c>
      <c r="Q885" s="718" t="s">
        <v>46</v>
      </c>
    </row>
    <row r="886" s="22" customFormat="1" ht="51" customHeight="1" spans="1:17">
      <c r="A886" s="31">
        <v>882</v>
      </c>
      <c r="B886" s="718" t="s">
        <v>2755</v>
      </c>
      <c r="C886" s="718" t="s">
        <v>40</v>
      </c>
      <c r="D886" s="719" t="s">
        <v>2647</v>
      </c>
      <c r="E886" s="718" t="s">
        <v>2734</v>
      </c>
      <c r="F886" s="718" t="s">
        <v>2756</v>
      </c>
      <c r="G886" s="718">
        <v>280</v>
      </c>
      <c r="H886" s="718">
        <v>280</v>
      </c>
      <c r="I886" s="718"/>
      <c r="J886" s="718"/>
      <c r="K886" s="718" t="s">
        <v>2757</v>
      </c>
      <c r="L886" s="718" t="s">
        <v>2758</v>
      </c>
      <c r="M886" s="718">
        <v>7</v>
      </c>
      <c r="N886" s="718">
        <v>15</v>
      </c>
      <c r="O886" s="718">
        <v>2025</v>
      </c>
      <c r="P886" s="718" t="s">
        <v>9</v>
      </c>
      <c r="Q886" s="718" t="s">
        <v>46</v>
      </c>
    </row>
    <row r="887" s="22" customFormat="1" ht="51" customHeight="1" spans="1:17">
      <c r="A887" s="31">
        <v>883</v>
      </c>
      <c r="B887" s="718" t="s">
        <v>2759</v>
      </c>
      <c r="C887" s="718" t="s">
        <v>40</v>
      </c>
      <c r="D887" s="719" t="s">
        <v>2647</v>
      </c>
      <c r="E887" s="718" t="s">
        <v>2734</v>
      </c>
      <c r="F887" s="718" t="s">
        <v>2760</v>
      </c>
      <c r="G887" s="718">
        <v>480</v>
      </c>
      <c r="H887" s="718">
        <v>480</v>
      </c>
      <c r="I887" s="718"/>
      <c r="J887" s="718"/>
      <c r="K887" s="718" t="s">
        <v>2757</v>
      </c>
      <c r="L887" s="718" t="s">
        <v>2758</v>
      </c>
      <c r="M887" s="718">
        <v>9</v>
      </c>
      <c r="N887" s="718">
        <v>21</v>
      </c>
      <c r="O887" s="718">
        <v>2025</v>
      </c>
      <c r="P887" s="718" t="s">
        <v>9</v>
      </c>
      <c r="Q887" s="718" t="s">
        <v>46</v>
      </c>
    </row>
    <row r="888" s="22" customFormat="1" ht="51" customHeight="1" spans="1:17">
      <c r="A888" s="31">
        <v>884</v>
      </c>
      <c r="B888" s="718" t="s">
        <v>2761</v>
      </c>
      <c r="C888" s="718" t="s">
        <v>40</v>
      </c>
      <c r="D888" s="719" t="s">
        <v>2647</v>
      </c>
      <c r="E888" s="718" t="s">
        <v>2762</v>
      </c>
      <c r="F888" s="718" t="s">
        <v>2763</v>
      </c>
      <c r="G888" s="718">
        <v>400</v>
      </c>
      <c r="H888" s="718">
        <v>400</v>
      </c>
      <c r="I888" s="718"/>
      <c r="J888" s="718"/>
      <c r="K888" s="718" t="s">
        <v>2757</v>
      </c>
      <c r="L888" s="718" t="s">
        <v>2758</v>
      </c>
      <c r="M888" s="718">
        <v>6</v>
      </c>
      <c r="N888" s="718">
        <v>17</v>
      </c>
      <c r="O888" s="718">
        <v>2025</v>
      </c>
      <c r="P888" s="718" t="s">
        <v>9</v>
      </c>
      <c r="Q888" s="718" t="s">
        <v>46</v>
      </c>
    </row>
    <row r="889" s="22" customFormat="1" ht="51" customHeight="1" spans="1:17">
      <c r="A889" s="31">
        <v>885</v>
      </c>
      <c r="B889" s="718" t="s">
        <v>2764</v>
      </c>
      <c r="C889" s="718" t="s">
        <v>40</v>
      </c>
      <c r="D889" s="719" t="s">
        <v>2647</v>
      </c>
      <c r="E889" s="718" t="s">
        <v>2765</v>
      </c>
      <c r="F889" s="718" t="s">
        <v>2766</v>
      </c>
      <c r="G889" s="718">
        <v>600</v>
      </c>
      <c r="H889" s="718">
        <v>600</v>
      </c>
      <c r="I889" s="718"/>
      <c r="J889" s="718"/>
      <c r="K889" s="718" t="s">
        <v>2767</v>
      </c>
      <c r="L889" s="718" t="s">
        <v>2758</v>
      </c>
      <c r="M889" s="718">
        <v>13</v>
      </c>
      <c r="N889" s="718">
        <v>29</v>
      </c>
      <c r="O889" s="718">
        <v>2025</v>
      </c>
      <c r="P889" s="718" t="s">
        <v>9</v>
      </c>
      <c r="Q889" s="718" t="s">
        <v>46</v>
      </c>
    </row>
    <row r="890" s="22" customFormat="1" ht="51" customHeight="1" spans="1:17">
      <c r="A890" s="31">
        <v>886</v>
      </c>
      <c r="B890" s="718" t="s">
        <v>2768</v>
      </c>
      <c r="C890" s="718" t="s">
        <v>40</v>
      </c>
      <c r="D890" s="719" t="s">
        <v>2647</v>
      </c>
      <c r="E890" s="718" t="s">
        <v>2660</v>
      </c>
      <c r="F890" s="718" t="s">
        <v>2763</v>
      </c>
      <c r="G890" s="718">
        <v>400</v>
      </c>
      <c r="H890" s="718">
        <v>400</v>
      </c>
      <c r="I890" s="718"/>
      <c r="J890" s="718"/>
      <c r="K890" s="718" t="s">
        <v>2757</v>
      </c>
      <c r="L890" s="718" t="s">
        <v>2758</v>
      </c>
      <c r="M890" s="718">
        <v>22</v>
      </c>
      <c r="N890" s="718">
        <v>37</v>
      </c>
      <c r="O890" s="718">
        <v>2025</v>
      </c>
      <c r="P890" s="718" t="s">
        <v>9</v>
      </c>
      <c r="Q890" s="718" t="s">
        <v>46</v>
      </c>
    </row>
    <row r="891" s="22" customFormat="1" ht="51" customHeight="1" spans="1:17">
      <c r="A891" s="31">
        <v>887</v>
      </c>
      <c r="B891" s="718" t="s">
        <v>2769</v>
      </c>
      <c r="C891" s="718" t="s">
        <v>40</v>
      </c>
      <c r="D891" s="719" t="s">
        <v>2647</v>
      </c>
      <c r="E891" s="718" t="s">
        <v>2663</v>
      </c>
      <c r="F891" s="718" t="s">
        <v>2770</v>
      </c>
      <c r="G891" s="718">
        <v>220</v>
      </c>
      <c r="H891" s="718">
        <v>220</v>
      </c>
      <c r="I891" s="718"/>
      <c r="J891" s="718"/>
      <c r="K891" s="718" t="s">
        <v>2757</v>
      </c>
      <c r="L891" s="718" t="s">
        <v>2758</v>
      </c>
      <c r="M891" s="718">
        <v>11</v>
      </c>
      <c r="N891" s="718">
        <v>28</v>
      </c>
      <c r="O891" s="718">
        <v>2025</v>
      </c>
      <c r="P891" s="718" t="s">
        <v>9</v>
      </c>
      <c r="Q891" s="718" t="s">
        <v>46</v>
      </c>
    </row>
    <row r="892" s="22" customFormat="1" ht="51" customHeight="1" spans="1:17">
      <c r="A892" s="31">
        <v>888</v>
      </c>
      <c r="B892" s="718" t="s">
        <v>2771</v>
      </c>
      <c r="C892" s="718" t="s">
        <v>40</v>
      </c>
      <c r="D892" s="719" t="s">
        <v>2647</v>
      </c>
      <c r="E892" s="718" t="s">
        <v>2648</v>
      </c>
      <c r="F892" s="718" t="s">
        <v>2772</v>
      </c>
      <c r="G892" s="718">
        <v>240</v>
      </c>
      <c r="H892" s="718">
        <v>240</v>
      </c>
      <c r="I892" s="718"/>
      <c r="J892" s="718"/>
      <c r="K892" s="718" t="s">
        <v>2757</v>
      </c>
      <c r="L892" s="718" t="s">
        <v>2758</v>
      </c>
      <c r="M892" s="718">
        <v>11</v>
      </c>
      <c r="N892" s="718">
        <v>28</v>
      </c>
      <c r="O892" s="718">
        <v>2025</v>
      </c>
      <c r="P892" s="718" t="s">
        <v>9</v>
      </c>
      <c r="Q892" s="718" t="s">
        <v>46</v>
      </c>
    </row>
    <row r="893" s="22" customFormat="1" ht="51" customHeight="1" spans="1:17">
      <c r="A893" s="31">
        <v>889</v>
      </c>
      <c r="B893" s="718" t="s">
        <v>2773</v>
      </c>
      <c r="C893" s="718" t="s">
        <v>40</v>
      </c>
      <c r="D893" s="719" t="s">
        <v>2647</v>
      </c>
      <c r="E893" s="718" t="s">
        <v>2748</v>
      </c>
      <c r="F893" s="718" t="s">
        <v>2774</v>
      </c>
      <c r="G893" s="718">
        <v>120</v>
      </c>
      <c r="H893" s="718">
        <v>120</v>
      </c>
      <c r="I893" s="718"/>
      <c r="J893" s="718"/>
      <c r="K893" s="718" t="s">
        <v>2757</v>
      </c>
      <c r="L893" s="718" t="s">
        <v>2758</v>
      </c>
      <c r="M893" s="718">
        <v>14</v>
      </c>
      <c r="N893" s="718">
        <v>31</v>
      </c>
      <c r="O893" s="718">
        <v>2025</v>
      </c>
      <c r="P893" s="718" t="s">
        <v>9</v>
      </c>
      <c r="Q893" s="718" t="s">
        <v>46</v>
      </c>
    </row>
    <row r="894" s="22" customFormat="1" ht="51" customHeight="1" spans="1:17">
      <c r="A894" s="31">
        <v>890</v>
      </c>
      <c r="B894" s="718" t="s">
        <v>2775</v>
      </c>
      <c r="C894" s="718" t="s">
        <v>40</v>
      </c>
      <c r="D894" s="719" t="s">
        <v>2647</v>
      </c>
      <c r="E894" s="718" t="s">
        <v>2692</v>
      </c>
      <c r="F894" s="718" t="s">
        <v>2774</v>
      </c>
      <c r="G894" s="718">
        <v>120</v>
      </c>
      <c r="H894" s="718">
        <v>120</v>
      </c>
      <c r="I894" s="718"/>
      <c r="J894" s="718"/>
      <c r="K894" s="718" t="s">
        <v>2757</v>
      </c>
      <c r="L894" s="718" t="s">
        <v>2758</v>
      </c>
      <c r="M894" s="718">
        <v>16</v>
      </c>
      <c r="N894" s="718">
        <v>38</v>
      </c>
      <c r="O894" s="718">
        <v>2025</v>
      </c>
      <c r="P894" s="718" t="s">
        <v>9</v>
      </c>
      <c r="Q894" s="718" t="s">
        <v>46</v>
      </c>
    </row>
    <row r="895" ht="43.95" customHeight="1" spans="1:17">
      <c r="A895" s="31">
        <v>891</v>
      </c>
      <c r="B895" s="402" t="s">
        <v>2776</v>
      </c>
      <c r="C895" s="380" t="s">
        <v>40</v>
      </c>
      <c r="D895" s="380" t="s">
        <v>2777</v>
      </c>
      <c r="E895" s="380" t="s">
        <v>2007</v>
      </c>
      <c r="F895" s="402" t="s">
        <v>2778</v>
      </c>
      <c r="G895" s="356">
        <v>216</v>
      </c>
      <c r="H895" s="356">
        <v>216</v>
      </c>
      <c r="I895" s="356">
        <v>0</v>
      </c>
      <c r="J895" s="356">
        <v>0</v>
      </c>
      <c r="K895" s="402" t="s">
        <v>2779</v>
      </c>
      <c r="L895" s="402" t="s">
        <v>2780</v>
      </c>
      <c r="M895" s="380">
        <v>400</v>
      </c>
      <c r="N895" s="380">
        <v>400</v>
      </c>
      <c r="O895" s="380">
        <v>2025</v>
      </c>
      <c r="P895" s="45" t="s">
        <v>13</v>
      </c>
      <c r="Q895" s="45" t="s">
        <v>2781</v>
      </c>
    </row>
    <row r="896" ht="43.95" customHeight="1" spans="1:17">
      <c r="A896" s="31">
        <v>892</v>
      </c>
      <c r="B896" s="402" t="s">
        <v>2782</v>
      </c>
      <c r="C896" s="380" t="s">
        <v>2783</v>
      </c>
      <c r="D896" s="380" t="s">
        <v>2777</v>
      </c>
      <c r="E896" s="380" t="s">
        <v>2007</v>
      </c>
      <c r="F896" s="402" t="s">
        <v>2784</v>
      </c>
      <c r="G896" s="356">
        <v>33.12</v>
      </c>
      <c r="H896" s="356">
        <v>33.12</v>
      </c>
      <c r="I896" s="356">
        <v>0</v>
      </c>
      <c r="J896" s="356">
        <v>0</v>
      </c>
      <c r="K896" s="402" t="s">
        <v>2785</v>
      </c>
      <c r="L896" s="402" t="s">
        <v>2786</v>
      </c>
      <c r="M896" s="380">
        <v>46</v>
      </c>
      <c r="N896" s="380">
        <v>46</v>
      </c>
      <c r="O896" s="380">
        <v>2025</v>
      </c>
      <c r="P896" s="45" t="s">
        <v>13</v>
      </c>
      <c r="Q896" s="45" t="s">
        <v>2781</v>
      </c>
    </row>
    <row r="897" ht="43.95" customHeight="1" spans="1:17">
      <c r="A897" s="31">
        <v>893</v>
      </c>
      <c r="B897" s="402" t="s">
        <v>2787</v>
      </c>
      <c r="C897" s="380" t="s">
        <v>40</v>
      </c>
      <c r="D897" s="380" t="s">
        <v>2777</v>
      </c>
      <c r="E897" s="380" t="s">
        <v>2007</v>
      </c>
      <c r="F897" s="402" t="s">
        <v>2788</v>
      </c>
      <c r="G897" s="356">
        <v>60</v>
      </c>
      <c r="H897" s="356">
        <v>60</v>
      </c>
      <c r="I897" s="356">
        <v>0</v>
      </c>
      <c r="J897" s="356">
        <v>0</v>
      </c>
      <c r="K897" s="402" t="s">
        <v>2789</v>
      </c>
      <c r="L897" s="402" t="s">
        <v>2790</v>
      </c>
      <c r="M897" s="380">
        <v>1800</v>
      </c>
      <c r="N897" s="380">
        <v>2000</v>
      </c>
      <c r="O897" s="380">
        <v>2025</v>
      </c>
      <c r="P897" s="45" t="s">
        <v>13</v>
      </c>
      <c r="Q897" s="45" t="s">
        <v>2791</v>
      </c>
    </row>
    <row r="898" ht="43.95" customHeight="1" spans="1:17">
      <c r="A898" s="31">
        <v>894</v>
      </c>
      <c r="B898" s="53" t="s">
        <v>2792</v>
      </c>
      <c r="C898" s="45" t="s">
        <v>40</v>
      </c>
      <c r="D898" s="45" t="s">
        <v>2793</v>
      </c>
      <c r="E898" s="45" t="s">
        <v>2007</v>
      </c>
      <c r="F898" s="53" t="s">
        <v>2794</v>
      </c>
      <c r="G898" s="356">
        <v>93</v>
      </c>
      <c r="H898" s="356">
        <v>93</v>
      </c>
      <c r="I898" s="356">
        <v>0</v>
      </c>
      <c r="J898" s="356">
        <v>0</v>
      </c>
      <c r="K898" s="724" t="s">
        <v>2795</v>
      </c>
      <c r="L898" s="725" t="s">
        <v>2796</v>
      </c>
      <c r="M898" s="55">
        <v>510</v>
      </c>
      <c r="N898" s="55">
        <v>620</v>
      </c>
      <c r="O898" s="45">
        <v>2025</v>
      </c>
      <c r="P898" s="45" t="s">
        <v>11</v>
      </c>
      <c r="Q898" s="45" t="s">
        <v>2791</v>
      </c>
    </row>
    <row r="899" ht="43.95" customHeight="1" spans="1:17">
      <c r="A899" s="31">
        <v>895</v>
      </c>
      <c r="B899" s="53" t="s">
        <v>2797</v>
      </c>
      <c r="C899" s="45" t="s">
        <v>40</v>
      </c>
      <c r="D899" s="45" t="s">
        <v>2793</v>
      </c>
      <c r="E899" s="45" t="s">
        <v>2007</v>
      </c>
      <c r="F899" s="53" t="s">
        <v>2794</v>
      </c>
      <c r="G899" s="356">
        <v>93</v>
      </c>
      <c r="H899" s="356">
        <v>93</v>
      </c>
      <c r="I899" s="356">
        <v>0</v>
      </c>
      <c r="J899" s="356">
        <v>0</v>
      </c>
      <c r="K899" s="724" t="s">
        <v>2795</v>
      </c>
      <c r="L899" s="725" t="s">
        <v>2796</v>
      </c>
      <c r="M899" s="55">
        <v>510</v>
      </c>
      <c r="N899" s="55">
        <v>620</v>
      </c>
      <c r="O899" s="45">
        <v>2025</v>
      </c>
      <c r="P899" s="45" t="s">
        <v>11</v>
      </c>
      <c r="Q899" s="45" t="s">
        <v>2791</v>
      </c>
    </row>
    <row r="900" ht="43.95" customHeight="1" spans="1:17">
      <c r="A900" s="31">
        <v>896</v>
      </c>
      <c r="B900" s="356" t="s">
        <v>2798</v>
      </c>
      <c r="C900" s="358" t="s">
        <v>40</v>
      </c>
      <c r="D900" s="358" t="s">
        <v>2799</v>
      </c>
      <c r="E900" s="358" t="s">
        <v>2007</v>
      </c>
      <c r="F900" s="356" t="s">
        <v>2800</v>
      </c>
      <c r="G900" s="356">
        <v>300</v>
      </c>
      <c r="H900" s="356">
        <v>300</v>
      </c>
      <c r="I900" s="356">
        <v>0</v>
      </c>
      <c r="J900" s="356">
        <v>0</v>
      </c>
      <c r="K900" s="356" t="s">
        <v>2801</v>
      </c>
      <c r="L900" s="356" t="s">
        <v>2802</v>
      </c>
      <c r="M900" s="358">
        <v>1367</v>
      </c>
      <c r="N900" s="358">
        <v>4322</v>
      </c>
      <c r="O900" s="726" t="s">
        <v>2803</v>
      </c>
      <c r="P900" s="45" t="s">
        <v>12</v>
      </c>
      <c r="Q900" s="45" t="s">
        <v>2804</v>
      </c>
    </row>
    <row r="901" customHeight="1" spans="1:17">
      <c r="A901" s="31"/>
      <c r="B901" s="53" t="s">
        <v>2805</v>
      </c>
      <c r="C901" s="45"/>
      <c r="D901" s="45"/>
      <c r="E901" s="45"/>
      <c r="F901" s="53"/>
      <c r="G901" s="165">
        <f>SUM(G5:G900)</f>
        <v>121739.4965</v>
      </c>
      <c r="H901" s="165">
        <f>SUM(H5:H900)</f>
        <v>95739.4965</v>
      </c>
      <c r="I901" s="165">
        <f>SUM(I5:I900)</f>
        <v>0</v>
      </c>
      <c r="J901" s="165">
        <f>SUM(J5:J900)</f>
        <v>26000</v>
      </c>
      <c r="K901" s="53"/>
      <c r="L901" s="53"/>
      <c r="M901" s="139"/>
      <c r="N901" s="139"/>
      <c r="O901" s="45"/>
      <c r="P901" s="45"/>
      <c r="Q901" s="45"/>
    </row>
  </sheetData>
  <mergeCells count="4">
    <mergeCell ref="A1:B1"/>
    <mergeCell ref="A2:Q2"/>
    <mergeCell ref="N3:Q3"/>
    <mergeCell ref="B901:F901"/>
  </mergeCells>
  <conditionalFormatting sqref="B5">
    <cfRule type="expression" dxfId="0" priority="131" stopIfTrue="1">
      <formula>AND(COUNTIF($C$130:$C$143,B5)+COUNTIF($C$192:$C$264,B5)+COUNTIF($C$145:$C$174,B5)&gt;1,NOT(ISBLANK(B5)))</formula>
    </cfRule>
  </conditionalFormatting>
  <conditionalFormatting sqref="F5">
    <cfRule type="expression" dxfId="0" priority="130" stopIfTrue="1">
      <formula>AND(COUNTIF($G$130:$G$174,F5)+COUNTIF($G$199:$G$220,F5)+COUNTIF($G$192:$G$195,F5)&gt;1,NOT(ISBLANK(F5)))</formula>
    </cfRule>
  </conditionalFormatting>
  <conditionalFormatting sqref="B6">
    <cfRule type="expression" dxfId="0" priority="129" stopIfTrue="1">
      <formula>AND(COUNTIF($C$130:$C$143,B6)+COUNTIF($C$192:$C$264,B6)+COUNTIF($C$145:$C$174,B6)&gt;1,NOT(ISBLANK(B6)))</formula>
    </cfRule>
  </conditionalFormatting>
  <conditionalFormatting sqref="F6">
    <cfRule type="expression" dxfId="0" priority="128" stopIfTrue="1">
      <formula>AND(COUNTIF($G$130:$G$174,F6)+COUNTIF($G$199:$G$220,F6)+COUNTIF($G$192:$G$195,F6)&gt;1,NOT(ISBLANK(F6)))</formula>
    </cfRule>
  </conditionalFormatting>
  <conditionalFormatting sqref="K6">
    <cfRule type="expression" dxfId="0" priority="127" stopIfTrue="1">
      <formula>AND(COUNTIF($G$130:$G$174,K6)+COUNTIF($G$199:$G$220,K6)+COUNTIF($G$192:$G$195,K6)&gt;1,NOT(ISBLANK(K6)))</formula>
    </cfRule>
  </conditionalFormatting>
  <conditionalFormatting sqref="B7">
    <cfRule type="expression" dxfId="0" priority="126" stopIfTrue="1">
      <formula>AND(COUNTIF($C$130:$C$143,B7)+COUNTIF($C$192:$C$264,B7)+COUNTIF($C$145:$C$174,B7)&gt;1,NOT(ISBLANK(B7)))</formula>
    </cfRule>
  </conditionalFormatting>
  <conditionalFormatting sqref="F7">
    <cfRule type="expression" dxfId="0" priority="125" stopIfTrue="1">
      <formula>AND(COUNTIF($G$130:$G$174,F7)+COUNTIF($G$199:$G$220,F7)+COUNTIF($G$192:$G$195,F7)&gt;1,NOT(ISBLANK(F7)))</formula>
    </cfRule>
  </conditionalFormatting>
  <conditionalFormatting sqref="K7">
    <cfRule type="expression" dxfId="0" priority="124" stopIfTrue="1">
      <formula>AND(COUNTIF($G$130:$G$174,K7)+COUNTIF($G$199:$G$220,K7)+COUNTIF($G$192:$G$195,K7)&gt;1,NOT(ISBLANK(K7)))</formula>
    </cfRule>
  </conditionalFormatting>
  <conditionalFormatting sqref="B8">
    <cfRule type="expression" dxfId="0" priority="122" stopIfTrue="1">
      <formula>AND(COUNTIF($C$79:$C$92,B8)+COUNTIF($C$127:$C$207,B8)+COUNTIF($C$94:$C$111,B8)&gt;1,NOT(ISBLANK(B8)))</formula>
    </cfRule>
  </conditionalFormatting>
  <conditionalFormatting sqref="F8">
    <cfRule type="expression" dxfId="0" priority="123" stopIfTrue="1">
      <formula>AND(COUNTIF($G$79:$G$111,F8)+COUNTIF($G$134:$G$153,F8)+COUNTIF($G$127:$G$130,F8)&gt;1,NOT(ISBLANK(F8)))</formula>
    </cfRule>
  </conditionalFormatting>
  <conditionalFormatting sqref="B13">
    <cfRule type="expression" dxfId="0" priority="118" stopIfTrue="1">
      <formula>AND(COUNTIF($C$176:$C$189,B13)+COUNTIF($C$241:$C$313,B13)+COUNTIF($C$191:$C$223,B13)&gt;1,NOT(ISBLANK(B13)))</formula>
    </cfRule>
  </conditionalFormatting>
  <conditionalFormatting sqref="F13">
    <cfRule type="expression" dxfId="0" priority="119" stopIfTrue="1">
      <formula>AND(COUNTIF($G$176:$G$223,F13)+COUNTIF($G$248:$G$258,F13)+COUNTIF($G$241:$G$244,F13)&gt;1,NOT(ISBLANK(F13)))</formula>
    </cfRule>
  </conditionalFormatting>
  <conditionalFormatting sqref="K13">
    <cfRule type="expression" dxfId="0" priority="117" stopIfTrue="1">
      <formula>AND(COUNTIF($G$176:$G$223,K13)+COUNTIF($G$248:$G$258,K13)+COUNTIF($G$241:$G$244,K13)&gt;1,NOT(ISBLANK(K13)))</formula>
    </cfRule>
  </conditionalFormatting>
  <conditionalFormatting sqref="B14">
    <cfRule type="expression" dxfId="0" priority="115" stopIfTrue="1">
      <formula>AND(COUNTIF($C$17:$C$18,B14)+COUNTIF($C$69:$C$135,B14)+COUNTIF($C$19:$C$51,B14)&gt;1,NOT(ISBLANK(B14)))</formula>
    </cfRule>
  </conditionalFormatting>
  <conditionalFormatting sqref="F14">
    <cfRule type="expression" dxfId="0" priority="116" stopIfTrue="1">
      <formula>AND(COUNTIF($G$17:$G$51,F14)+COUNTIF($G$76:$G$97,F14)+COUNTIF($G$69:$G$72,F14)&gt;1,NOT(ISBLANK(F14)))</formula>
    </cfRule>
  </conditionalFormatting>
  <conditionalFormatting sqref="B16">
    <cfRule type="expression" dxfId="0" priority="132" stopIfTrue="1">
      <formula>AND(COUNTIF($C$183:$C$196,B16)+COUNTIF($C$248:$C$320,B16)+COUNTIF($C$198:$C$230,B16)&gt;1,NOT(ISBLANK(B16)))</formula>
    </cfRule>
  </conditionalFormatting>
  <conditionalFormatting sqref="F16">
    <cfRule type="expression" dxfId="0" priority="133" stopIfTrue="1">
      <formula>AND(COUNTIF($G$183:$G$230,F16)+COUNTIF($G$255:$G$265,F16)+COUNTIF($G$248:$G$251,F16)&gt;1,NOT(ISBLANK(F16)))</formula>
    </cfRule>
  </conditionalFormatting>
  <conditionalFormatting sqref="K16">
    <cfRule type="expression" dxfId="1" priority="112" stopIfTrue="1">
      <formula>AND(COUNTIF($C$107:$C$115,K16)+COUNTIF($C$164:$C$247,K16)+COUNTIF($C$117:$C$149,K16)&gt;1,NOT(ISBLANK(K16)))</formula>
    </cfRule>
  </conditionalFormatting>
  <conditionalFormatting sqref="F43">
    <cfRule type="expression" dxfId="0" priority="76" stopIfTrue="1">
      <formula>AND(COUNTIF(#REF!,F43)+COUNTIF($F$66:$F$70,F43)+COUNTIF($F$3:$F$61,F43)&gt;1,NOT(ISBLANK(F43)))</formula>
    </cfRule>
  </conditionalFormatting>
  <conditionalFormatting sqref="B50">
    <cfRule type="expression" dxfId="1" priority="82" stopIfTrue="1">
      <formula>AND(COUNTIF(#REF!,B50)+COUNTIF(#REF!,B50)+COUNTIF(#REF!,B50)&gt;1,NOT(ISBLANK(B50)))</formula>
    </cfRule>
  </conditionalFormatting>
  <conditionalFormatting sqref="F50">
    <cfRule type="expression" dxfId="1" priority="83" stopIfTrue="1">
      <formula>AND(COUNTIF(#REF!,F50)+COUNTIF(#REF!,F50)+COUNTIF(#REF!,F50)&gt;1,NOT(ISBLANK(F50)))</formula>
    </cfRule>
  </conditionalFormatting>
  <conditionalFormatting sqref="B57">
    <cfRule type="expression" dxfId="0" priority="80" stopIfTrue="1">
      <formula>AND(COUNTIF(#REF!,B57)+COUNTIF($B$3:$B$22,B57)+COUNTIF(#REF!,B57)&gt;1,NOT(ISBLANK(B57)))</formula>
    </cfRule>
  </conditionalFormatting>
  <conditionalFormatting sqref="F57">
    <cfRule type="expression" dxfId="0" priority="79" stopIfTrue="1">
      <formula>AND(COUNTIF(#REF!,F57)+COUNTIF($F$19:$F$22,F57)+COUNTIF($F$3:$F$14,F57)&gt;1,NOT(ISBLANK(F57)))</formula>
    </cfRule>
  </conditionalFormatting>
  <conditionalFormatting sqref="B58">
    <cfRule type="expression" dxfId="1" priority="77" stopIfTrue="1">
      <formula>AND(COUNTIF(#REF!,B58)+COUNTIF(#REF!,B58)+COUNTIF(#REF!,B58)&gt;1,NOT(ISBLANK(B58)))</formula>
    </cfRule>
  </conditionalFormatting>
  <conditionalFormatting sqref="F58">
    <cfRule type="expression" dxfId="1" priority="78" stopIfTrue="1">
      <formula>AND(COUNTIF(#REF!,F58)+COUNTIF(#REF!,F58)+COUNTIF(#REF!,F58)&gt;1,NOT(ISBLANK(F58)))</formula>
    </cfRule>
  </conditionalFormatting>
  <conditionalFormatting sqref="B66">
    <cfRule type="expression" dxfId="0" priority="65" stopIfTrue="1">
      <formula>AND(COUNTIF(#REF!,B66)+COUNTIF(#REF!,B66)+COUNTIF(#REF!,B66)&gt;1,NOT(ISBLANK(B66)))</formula>
    </cfRule>
  </conditionalFormatting>
  <conditionalFormatting sqref="F66">
    <cfRule type="expression" dxfId="0" priority="66" stopIfTrue="1">
      <formula>AND(COUNTIF(#REF!,F66)+COUNTIF(#REF!,F66)+COUNTIF(#REF!,F66)&gt;1,NOT(ISBLANK(F66)))</formula>
    </cfRule>
  </conditionalFormatting>
  <conditionalFormatting sqref="B67">
    <cfRule type="expression" dxfId="0" priority="67" stopIfTrue="1">
      <formula>AND(COUNTIF(#REF!,B67)+COUNTIF(#REF!,B67)+COUNTIF(#REF!,B67)&gt;1,NOT(ISBLANK(B67)))</formula>
    </cfRule>
  </conditionalFormatting>
  <conditionalFormatting sqref="F67">
    <cfRule type="expression" dxfId="0" priority="68" stopIfTrue="1">
      <formula>AND(COUNTIF(#REF!,F67)+COUNTIF(#REF!,F67)+COUNTIF(#REF!,F67)&gt;1,NOT(ISBLANK(F67)))</formula>
    </cfRule>
  </conditionalFormatting>
  <conditionalFormatting sqref="E68:F68">
    <cfRule type="expression" dxfId="0" priority="64" stopIfTrue="1">
      <formula>AND(COUNTIF(#REF!,E68)&gt;1,NOT(ISBLANK(E68)))</formula>
    </cfRule>
  </conditionalFormatting>
  <conditionalFormatting sqref="B70">
    <cfRule type="expression" dxfId="0" priority="72" stopIfTrue="1">
      <formula>AND(COUNTIF(#REF!,B70)+COUNTIF($C$82:$C$98,B70)+COUNTIF(#REF!,B70)&gt;1,NOT(ISBLANK(B70)))</formula>
    </cfRule>
  </conditionalFormatting>
  <conditionalFormatting sqref="F70">
    <cfRule type="expression" dxfId="0" priority="71" stopIfTrue="1">
      <formula>AND(COUNTIF(#REF!,F70)+COUNTIF(#REF!,F70)+COUNTIF(#REF!,F70)&gt;1,NOT(ISBLANK(F70)))</formula>
    </cfRule>
  </conditionalFormatting>
  <conditionalFormatting sqref="E86">
    <cfRule type="expression" dxfId="0" priority="47" stopIfTrue="1">
      <formula>AND(COUNTIF(#REF!,E86)&gt;1,NOT(ISBLANK(E86)))</formula>
    </cfRule>
  </conditionalFormatting>
  <conditionalFormatting sqref="E91">
    <cfRule type="expression" dxfId="0" priority="46" stopIfTrue="1">
      <formula>AND(COUNTIF(#REF!,E91)&gt;1,NOT(ISBLANK(E91)))</formula>
    </cfRule>
  </conditionalFormatting>
  <conditionalFormatting sqref="E115">
    <cfRule type="expression" dxfId="0" priority="44" stopIfTrue="1">
      <formula>AND(COUNTIF(#REF!,E115)&gt;1,NOT(ISBLANK(E115)))</formula>
    </cfRule>
  </conditionalFormatting>
  <conditionalFormatting sqref="E116">
    <cfRule type="expression" dxfId="0" priority="45" stopIfTrue="1">
      <formula>AND(COUNTIF(#REF!,E116)&gt;1,NOT(ISBLANK(E116)))</formula>
    </cfRule>
  </conditionalFormatting>
  <conditionalFormatting sqref="E117">
    <cfRule type="expression" dxfId="0" priority="43" stopIfTrue="1">
      <formula>AND(COUNTIF(#REF!,E117)&gt;1,NOT(ISBLANK(E117)))</formula>
    </cfRule>
  </conditionalFormatting>
  <conditionalFormatting sqref="B347">
    <cfRule type="expression" dxfId="2" priority="134" stopIfTrue="1">
      <formula>AND(COUNTIF($C$66:$C$79,B347)+COUNTIF($C$340:$C$483,B347)+COUNTIF($C$81:$C$322,B347)&gt;1,NOT(ISBLANK(B347)))</formula>
    </cfRule>
  </conditionalFormatting>
  <conditionalFormatting sqref="B355">
    <cfRule type="expression" dxfId="2" priority="135" stopIfTrue="1">
      <formula>AND(COUNTIF($C$429:$C$443,B355)+COUNTIF($C$496:$C$579,B355)+COUNTIF($C$445:$C$478,B355)&gt;1,NOT(ISBLANK(B355)))</formula>
    </cfRule>
  </conditionalFormatting>
  <conditionalFormatting sqref="B369">
    <cfRule type="expression" dxfId="0" priority="37" stopIfTrue="1">
      <formula>AND(COUNTIF($C$22:$C$25,B369)&gt;1,NOT(ISBLANK(B369)))</formula>
    </cfRule>
  </conditionalFormatting>
  <conditionalFormatting sqref="F369">
    <cfRule type="expression" dxfId="0" priority="38" stopIfTrue="1">
      <formula>AND(COUNTIF($G$22:$G$25,F369)&gt;1,NOT(ISBLANK(F369)))</formula>
    </cfRule>
  </conditionalFormatting>
  <conditionalFormatting sqref="K369">
    <cfRule type="expression" dxfId="0" priority="36" stopIfTrue="1">
      <formula>AND(COUNTIF($G$22:$G$25,K369)&gt;1,NOT(ISBLANK(K369)))</formula>
    </cfRule>
  </conditionalFormatting>
  <conditionalFormatting sqref="E370">
    <cfRule type="expression" dxfId="0" priority="35" stopIfTrue="1">
      <formula>AND(COUNTIF(#REF!,E370)&gt;1,NOT(ISBLANK(E370)))</formula>
    </cfRule>
  </conditionalFormatting>
  <conditionalFormatting sqref="B374">
    <cfRule type="expression" dxfId="0" priority="33" stopIfTrue="1">
      <formula>AND(COUNTIF($C$152:$C$157,B374)&gt;1,NOT(ISBLANK(B374)))</formula>
    </cfRule>
  </conditionalFormatting>
  <conditionalFormatting sqref="F374">
    <cfRule type="expression" dxfId="0" priority="34" stopIfTrue="1">
      <formula>AND(COUNTIF($G$152:$G$157,F374)&gt;1,NOT(ISBLANK(F374)))</formula>
    </cfRule>
  </conditionalFormatting>
  <conditionalFormatting sqref="K374">
    <cfRule type="expression" dxfId="0" priority="32" stopIfTrue="1">
      <formula>AND(COUNTIF($G$152:$G$157,K374)&gt;1,NOT(ISBLANK(K374)))</formula>
    </cfRule>
  </conditionalFormatting>
  <conditionalFormatting sqref="B375">
    <cfRule type="expression" dxfId="0" priority="31" stopIfTrue="1">
      <formula>AND(COUNTIF(#REF!,B375)&gt;1,NOT(ISBLANK(B375)))</formula>
    </cfRule>
  </conditionalFormatting>
  <conditionalFormatting sqref="F375">
    <cfRule type="expression" dxfId="0" priority="30" stopIfTrue="1">
      <formula>AND(COUNTIF($G$296:$G$330,F375)&gt;1,NOT(ISBLANK(F375)))</formula>
    </cfRule>
  </conditionalFormatting>
  <conditionalFormatting sqref="B376">
    <cfRule type="expression" dxfId="0" priority="3" stopIfTrue="1">
      <formula>AND(COUNTIF(#REF!,B376)&gt;1,NOT(ISBLANK(B376)))</formula>
    </cfRule>
  </conditionalFormatting>
  <conditionalFormatting sqref="F376">
    <cfRule type="expression" dxfId="0" priority="2" stopIfTrue="1">
      <formula>AND(COUNTIF(#REF!,F376)&gt;1,NOT(ISBLANK(F376)))</formula>
    </cfRule>
  </conditionalFormatting>
  <conditionalFormatting sqref="K376">
    <cfRule type="expression" dxfId="0" priority="1" stopIfTrue="1">
      <formula>AND(COUNTIF(#REF!,K376)&gt;1,NOT(ISBLANK(K376)))</formula>
    </cfRule>
  </conditionalFormatting>
  <conditionalFormatting sqref="B377">
    <cfRule type="expression" dxfId="0" priority="27" stopIfTrue="1">
      <formula>AND(COUNTIF($C$152:$C$157,B377)&gt;1,NOT(ISBLANK(B377)))</formula>
    </cfRule>
  </conditionalFormatting>
  <conditionalFormatting sqref="F377">
    <cfRule type="expression" dxfId="0" priority="28" stopIfTrue="1">
      <formula>AND(COUNTIF($G$152:$G$157,F377)&gt;1,NOT(ISBLANK(F377)))</formula>
    </cfRule>
  </conditionalFormatting>
  <conditionalFormatting sqref="B382">
    <cfRule type="expression" dxfId="0" priority="23" stopIfTrue="1">
      <formula>AND(COUNTIF(#REF!,B382)&gt;1,NOT(ISBLANK(B382)))</formula>
    </cfRule>
  </conditionalFormatting>
  <conditionalFormatting sqref="F382">
    <cfRule type="expression" dxfId="0" priority="24" stopIfTrue="1">
      <formula>AND(COUNTIF($F$27:$F$32,F382)&gt;1,NOT(ISBLANK(F382)))</formula>
    </cfRule>
  </conditionalFormatting>
  <conditionalFormatting sqref="B383">
    <cfRule type="expression" dxfId="0" priority="21" stopIfTrue="1">
      <formula>AND(COUNTIF(#REF!,B383)&gt;1,NOT(ISBLANK(B383)))</formula>
    </cfRule>
  </conditionalFormatting>
  <conditionalFormatting sqref="F383">
    <cfRule type="expression" dxfId="0" priority="22" stopIfTrue="1">
      <formula>AND(COUNTIF($F$27:$F$32,F383)&gt;1,NOT(ISBLANK(F383)))</formula>
    </cfRule>
  </conditionalFormatting>
  <conditionalFormatting sqref="K383">
    <cfRule type="expression" dxfId="0" priority="20" stopIfTrue="1">
      <formula>AND(COUNTIF($G$105:$G$110,K383)&gt;1,NOT(ISBLANK(K383)))</formula>
    </cfRule>
  </conditionalFormatting>
  <conditionalFormatting sqref="B384">
    <cfRule type="expression" dxfId="0" priority="18" stopIfTrue="1">
      <formula>AND(COUNTIF(#REF!,B384)&gt;1,NOT(ISBLANK(B384)))</formula>
    </cfRule>
  </conditionalFormatting>
  <conditionalFormatting sqref="F384">
    <cfRule type="expression" dxfId="0" priority="19" stopIfTrue="1">
      <formula>AND(COUNTIF($F$27:$F$32,F384)&gt;1,NOT(ISBLANK(F384)))</formula>
    </cfRule>
  </conditionalFormatting>
  <conditionalFormatting sqref="K384">
    <cfRule type="expression" dxfId="0" priority="17" stopIfTrue="1">
      <formula>AND(COUNTIF(#REF!,K384)&gt;1,NOT(ISBLANK(K384)))</formula>
    </cfRule>
  </conditionalFormatting>
  <conditionalFormatting sqref="K385">
    <cfRule type="expression" dxfId="0" priority="15" stopIfTrue="1">
      <formula>AND(COUNTIF(#REF!,K385)&gt;1,NOT(ISBLANK(K385)))</formula>
    </cfRule>
  </conditionalFormatting>
  <conditionalFormatting sqref="K386">
    <cfRule type="expression" dxfId="0" priority="12" stopIfTrue="1">
      <formula>AND(COUNTIF(#REF!,K386)&gt;1,NOT(ISBLANK(K386)))</formula>
    </cfRule>
  </conditionalFormatting>
  <conditionalFormatting sqref="K387">
    <cfRule type="expression" dxfId="0" priority="11" stopIfTrue="1">
      <formula>AND(COUNTIF(#REF!,K387)&gt;1,NOT(ISBLANK(K387)))</formula>
    </cfRule>
  </conditionalFormatting>
  <conditionalFormatting sqref="B388">
    <cfRule type="expression" dxfId="0" priority="9" stopIfTrue="1">
      <formula>AND(COUNTIF(#REF!,B388)&gt;1,NOT(ISBLANK(B388)))</formula>
    </cfRule>
  </conditionalFormatting>
  <conditionalFormatting sqref="F388">
    <cfRule type="expression" dxfId="0" priority="10" stopIfTrue="1">
      <formula>AND(COUNTIF(#REF!,F388)&gt;1,NOT(ISBLANK(F388)))</formula>
    </cfRule>
  </conditionalFormatting>
  <conditionalFormatting sqref="K388">
    <cfRule type="expression" dxfId="0" priority="8" stopIfTrue="1">
      <formula>AND(COUNTIF(#REF!,K388)&gt;1,NOT(ISBLANK(K388)))</formula>
    </cfRule>
  </conditionalFormatting>
  <conditionalFormatting sqref="B420">
    <cfRule type="expression" dxfId="0" priority="5" stopIfTrue="1">
      <formula>AND(COUNTIF($C$296:$C$330,B420)&gt;1,NOT(ISBLANK(B420)))</formula>
    </cfRule>
  </conditionalFormatting>
  <conditionalFormatting sqref="F420">
    <cfRule type="expression" dxfId="0" priority="6" stopIfTrue="1">
      <formula>AND(COUNTIF($G$296:$G$330,F420)&gt;1,NOT(ISBLANK(F420)))</formula>
    </cfRule>
  </conditionalFormatting>
  <conditionalFormatting sqref="K420">
    <cfRule type="expression" dxfId="0" priority="4" stopIfTrue="1">
      <formula>AND(COUNTIF($G$296:$G$330,K420)&gt;1,NOT(ISBLANK(K420)))</formula>
    </cfRule>
  </conditionalFormatting>
  <conditionalFormatting sqref="E635">
    <cfRule type="expression" dxfId="0" priority="42" stopIfTrue="1">
      <formula>AND(COUNTIF(#REF!,E635)&gt;1,NOT(ISBLANK(E635)))</formula>
    </cfRule>
  </conditionalFormatting>
  <conditionalFormatting sqref="E645">
    <cfRule type="expression" dxfId="0" priority="109" stopIfTrue="1">
      <formula>AND(COUNTIF($C$61:$C$74,E645)+COUNTIF($C$112:$C$189,E645)+COUNTIF($C$76:$C$101,E645)&gt;1,NOT(ISBLANK(E645)))</formula>
    </cfRule>
  </conditionalFormatting>
  <conditionalFormatting sqref="K645">
    <cfRule type="expression" dxfId="0" priority="108" stopIfTrue="1">
      <formula>AND(COUNTIF($C$61:$C$74,K645)+COUNTIF($C$112:$C$189,K645)+COUNTIF($C$76:$C$101,K645)&gt;1,NOT(ISBLANK(K645)))</formula>
    </cfRule>
  </conditionalFormatting>
  <conditionalFormatting sqref="L645">
    <cfRule type="expression" dxfId="0" priority="107" stopIfTrue="1">
      <formula>AND(COUNTIF($C$61:$C$74,L645)+COUNTIF($C$112:$C$189,L645)+COUNTIF($C$76:$C$101,L645)&gt;1,NOT(ISBLANK(L645)))</formula>
    </cfRule>
  </conditionalFormatting>
  <conditionalFormatting sqref="F647">
    <cfRule type="expression" dxfId="1" priority="100" stopIfTrue="1">
      <formula>AND(COUNTIF($C$54:$C$67,F647)+COUNTIF($C$107:$C$182,F647)+COUNTIF($C$69:$C$98,F647)&gt;1,NOT(ISBLANK(F647)))</formula>
    </cfRule>
  </conditionalFormatting>
  <conditionalFormatting sqref="L647">
    <cfRule type="expression" dxfId="0" priority="106" stopIfTrue="1">
      <formula>AND(COUNTIF($C$57:$C$70,L647)+COUNTIF($C$108:$C$185,L647)+COUNTIF($C$72:$C$98,L647)&gt;1,NOT(ISBLANK(L647)))</formula>
    </cfRule>
  </conditionalFormatting>
  <conditionalFormatting sqref="L648">
    <cfRule type="expression" dxfId="0" priority="99" stopIfTrue="1">
      <formula>AND(COUNTIF($C$57:$C$70,L648)+COUNTIF($C$108:$C$185,L648)+COUNTIF($C$72:$C$98,L648)&gt;1,NOT(ISBLANK(L648)))</formula>
    </cfRule>
  </conditionalFormatting>
  <conditionalFormatting sqref="F649">
    <cfRule type="expression" dxfId="1" priority="101" stopIfTrue="1">
      <formula>AND(COUNTIF($C$99:$C$103,F649)+COUNTIF($C$149:$C$229,F649)+COUNTIF($C$105:$C$131,F649)&gt;1,NOT(ISBLANK(F649)))</formula>
    </cfRule>
  </conditionalFormatting>
  <conditionalFormatting sqref="L649">
    <cfRule type="expression" dxfId="0" priority="98" stopIfTrue="1">
      <formula>AND(COUNTIF($C$57:$C$70,L649)+COUNTIF($C$108:$C$185,L649)+COUNTIF($C$72:$C$98,L649)&gt;1,NOT(ISBLANK(L649)))</formula>
    </cfRule>
  </conditionalFormatting>
  <conditionalFormatting sqref="B650">
    <cfRule type="expression" dxfId="0" priority="104" stopIfTrue="1">
      <formula>AND(COUNTIF($C$112:$C$123,B650)+COUNTIF($C$172:$C$254,B650)+COUNTIF($C$125:$C$154,B650)&gt;1,NOT(ISBLANK(B650)))</formula>
    </cfRule>
  </conditionalFormatting>
  <conditionalFormatting sqref="F650">
    <cfRule type="expression" dxfId="0" priority="105" stopIfTrue="1">
      <formula>AND(COUNTIF($G$112:$G$154,F650)+COUNTIF($G$179:$G$200,F650)+COUNTIF($G$172:$G$175,F650)&gt;1,NOT(ISBLANK(F650)))</formula>
    </cfRule>
  </conditionalFormatting>
  <conditionalFormatting sqref="K650">
    <cfRule type="expression" dxfId="0" priority="102" stopIfTrue="1">
      <formula>AND(COUNTIF($G$112:$G$154,K650)+COUNTIF($G$179:$G$200,K650)+COUNTIF($G$172:$G$175,K650)&gt;1,NOT(ISBLANK(K650)))</formula>
    </cfRule>
  </conditionalFormatting>
  <conditionalFormatting sqref="L650">
    <cfRule type="expression" dxfId="0" priority="103" stopIfTrue="1">
      <formula>AND(COUNTIF($C$3:$C$8,L650)+COUNTIF($C$43:$C$111,L650)+COUNTIF($C$10:$C$26,L650)&gt;1,NOT(ISBLANK(L650)))</formula>
    </cfRule>
  </conditionalFormatting>
  <conditionalFormatting sqref="B651">
    <cfRule type="expression" dxfId="0" priority="96" stopIfTrue="1">
      <formula>AND(COUNTIF($C$112:$C$123,B651)+COUNTIF($C$172:$C$254,B651)+COUNTIF($C$125:$C$154,B651)&gt;1,NOT(ISBLANK(B651)))</formula>
    </cfRule>
  </conditionalFormatting>
  <conditionalFormatting sqref="F651">
    <cfRule type="expression" dxfId="0" priority="97" stopIfTrue="1">
      <formula>AND(COUNTIF($G$112:$G$154,F651)+COUNTIF($G$179:$G$200,F651)+COUNTIF($G$172:$G$175,F651)&gt;1,NOT(ISBLANK(F651)))</formula>
    </cfRule>
  </conditionalFormatting>
  <conditionalFormatting sqref="K651">
    <cfRule type="expression" dxfId="0" priority="95" stopIfTrue="1">
      <formula>AND(COUNTIF($G$112:$G$154,K651)+COUNTIF($G$179:$G$200,K651)+COUNTIF($G$172:$G$175,K651)&gt;1,NOT(ISBLANK(K651)))</formula>
    </cfRule>
  </conditionalFormatting>
  <conditionalFormatting sqref="L651">
    <cfRule type="expression" dxfId="0" priority="94" stopIfTrue="1">
      <formula>AND(COUNTIF($C$3:$C$8,L651)+COUNTIF($C$43:$C$111,L651)+COUNTIF($C$10:$C$26,L651)&gt;1,NOT(ISBLANK(L651)))</formula>
    </cfRule>
  </conditionalFormatting>
  <conditionalFormatting sqref="B652">
    <cfRule type="expression" dxfId="0" priority="92" stopIfTrue="1">
      <formula>AND(COUNTIF($C$112:$C$123,B652)+COUNTIF($C$172:$C$254,B652)+COUNTIF($C$125:$C$154,B652)&gt;1,NOT(ISBLANK(B652)))</formula>
    </cfRule>
  </conditionalFormatting>
  <conditionalFormatting sqref="F652">
    <cfRule type="expression" dxfId="0" priority="93" stopIfTrue="1">
      <formula>AND(COUNTIF($G$112:$G$154,F652)+COUNTIF($G$179:$G$200,F652)+COUNTIF($G$172:$G$175,F652)&gt;1,NOT(ISBLANK(F652)))</formula>
    </cfRule>
  </conditionalFormatting>
  <conditionalFormatting sqref="K652">
    <cfRule type="expression" dxfId="0" priority="91" stopIfTrue="1">
      <formula>AND(COUNTIF($G$112:$G$154,K652)+COUNTIF($G$179:$G$200,K652)+COUNTIF($G$172:$G$175,K652)&gt;1,NOT(ISBLANK(K652)))</formula>
    </cfRule>
  </conditionalFormatting>
  <conditionalFormatting sqref="L652">
    <cfRule type="expression" dxfId="0" priority="90" stopIfTrue="1">
      <formula>AND(COUNTIF($C$3:$C$8,L652)+COUNTIF($C$43:$C$111,L652)+COUNTIF($C$10:$C$26,L652)&gt;1,NOT(ISBLANK(L652)))</formula>
    </cfRule>
  </conditionalFormatting>
  <conditionalFormatting sqref="B653">
    <cfRule type="expression" dxfId="0" priority="88" stopIfTrue="1">
      <formula>AND(COUNTIF($C$112:$C$123,B653)+COUNTIF($C$172:$C$254,B653)+COUNTIF($C$125:$C$154,B653)&gt;1,NOT(ISBLANK(B653)))</formula>
    </cfRule>
  </conditionalFormatting>
  <conditionalFormatting sqref="F653">
    <cfRule type="expression" dxfId="0" priority="89" stopIfTrue="1">
      <formula>AND(COUNTIF($G$112:$G$154,F653)+COUNTIF($G$179:$G$200,F653)+COUNTIF($G$172:$G$175,F653)&gt;1,NOT(ISBLANK(F653)))</formula>
    </cfRule>
  </conditionalFormatting>
  <conditionalFormatting sqref="K653">
    <cfRule type="expression" dxfId="0" priority="87" stopIfTrue="1">
      <formula>AND(COUNTIF($G$112:$G$154,K653)+COUNTIF($G$179:$G$200,K653)+COUNTIF($G$172:$G$175,K653)&gt;1,NOT(ISBLANK(K653)))</formula>
    </cfRule>
  </conditionalFormatting>
  <conditionalFormatting sqref="L653">
    <cfRule type="expression" dxfId="0" priority="86" stopIfTrue="1">
      <formula>AND(COUNTIF($C$3:$C$8,L653)+COUNTIF($C$43:$C$111,L653)+COUNTIF($C$10:$C$26,L653)&gt;1,NOT(ISBLANK(L653)))</formula>
    </cfRule>
  </conditionalFormatting>
  <conditionalFormatting sqref="F691">
    <cfRule type="expression" dxfId="0" priority="75" stopIfTrue="1">
      <formula>AND(COUNTIF(#REF!,F691)+COUNTIF($F$61:$F$61,F691)+COUNTIF($F$3:$F$59,F691)&gt;1,NOT(ISBLANK(F691)))</formula>
    </cfRule>
  </conditionalFormatting>
  <conditionalFormatting sqref="B725">
    <cfRule type="expression" dxfId="0" priority="57" stopIfTrue="1">
      <formula>AND(COUNTIF(#REF!,B725)+COUNTIF(#REF!,B725)+COUNTIF(#REF!,B725)&gt;1,NOT(ISBLANK(B725)))</formula>
    </cfRule>
  </conditionalFormatting>
  <conditionalFormatting sqref="F725">
    <cfRule type="expression" dxfId="0" priority="58" stopIfTrue="1">
      <formula>AND(COUNTIF(#REF!,F725)+COUNTIF(#REF!,F725)+COUNTIF(#REF!,F725)&gt;1,NOT(ISBLANK(F725)))</formula>
    </cfRule>
  </conditionalFormatting>
  <conditionalFormatting sqref="B726">
    <cfRule type="expression" dxfId="0" priority="56" stopIfTrue="1">
      <formula>AND(COUNTIF(#REF!,B726)+COUNTIF($C$82:$C$98,B726)+COUNTIF(#REF!,B726)&gt;1,NOT(ISBLANK(B726)))</formula>
    </cfRule>
  </conditionalFormatting>
  <conditionalFormatting sqref="L726">
    <cfRule type="expression" dxfId="1" priority="55" stopIfTrue="1">
      <formula>AND(COUNTIF(#REF!,L726)+COUNTIF(#REF!,L726)+COUNTIF(#REF!,L726)&gt;1,NOT(ISBLANK(L726)))</formula>
    </cfRule>
  </conditionalFormatting>
  <conditionalFormatting sqref="B727">
    <cfRule type="expression" dxfId="0" priority="53" stopIfTrue="1">
      <formula>AND(COUNTIF(#REF!,B727)+COUNTIF(#REF!,B727)+COUNTIF(#REF!,B727)&gt;1,NOT(ISBLANK(B727)))</formula>
    </cfRule>
  </conditionalFormatting>
  <conditionalFormatting sqref="F727">
    <cfRule type="expression" dxfId="0" priority="54" stopIfTrue="1">
      <formula>AND(COUNTIF(#REF!,F727)+COUNTIF(#REF!,F727)+COUNTIF(#REF!,F727)&gt;1,NOT(ISBLANK(F727)))</formula>
    </cfRule>
  </conditionalFormatting>
  <conditionalFormatting sqref="B728">
    <cfRule type="expression" dxfId="0" priority="51" stopIfTrue="1">
      <formula>AND(COUNTIF(#REF!,B728)+COUNTIF(#REF!,B728)+COUNTIF(#REF!,B728)&gt;1,NOT(ISBLANK(B728)))</formula>
    </cfRule>
  </conditionalFormatting>
  <conditionalFormatting sqref="F728">
    <cfRule type="expression" dxfId="0" priority="52" stopIfTrue="1">
      <formula>AND(COUNTIF(#REF!,F728)+COUNTIF(#REF!,F728)+COUNTIF(#REF!,F728)&gt;1,NOT(ISBLANK(F728)))</formula>
    </cfRule>
  </conditionalFormatting>
  <conditionalFormatting sqref="B731">
    <cfRule type="expression" dxfId="0" priority="50" stopIfTrue="1">
      <formula>AND(COUNTIF($C$114:$C$127,B731)+COUNTIF($C$176:$C$254,B731)+COUNTIF($C$129:$C$158,B731)&gt;1,NOT(ISBLANK(B731)))</formula>
    </cfRule>
  </conditionalFormatting>
  <conditionalFormatting sqref="F731">
    <cfRule type="expression" dxfId="0" priority="49" stopIfTrue="1">
      <formula>AND(COUNTIF($G$147:$G$191,F731)+COUNTIF($G$216:$G$237,F731)+COUNTIF($G$209:$G$212,F731)&gt;1,NOT(ISBLANK(F731)))</formula>
    </cfRule>
  </conditionalFormatting>
  <conditionalFormatting sqref="E792">
    <cfRule type="expression" dxfId="0" priority="40" stopIfTrue="1">
      <formula>AND(COUNTIF(#REF!,E792)&gt;1,NOT(ISBLANK(E792)))</formula>
    </cfRule>
  </conditionalFormatting>
  <conditionalFormatting sqref="B9:B12">
    <cfRule type="expression" dxfId="0" priority="121" stopIfTrue="1">
      <formula>AND(COUNTIF($C$66:$C$79,B9)+COUNTIF($C$114:$C$194,B9)+COUNTIF($C$81:$C$102,B9)&gt;1,NOT(ISBLANK(B9)))</formula>
    </cfRule>
  </conditionalFormatting>
  <conditionalFormatting sqref="B75:B76">
    <cfRule type="expression" dxfId="0" priority="74" stopIfTrue="1">
      <formula>AND(COUNTIF($C$114:$C$127,B75)+COUNTIF($C$176:$C$254,B75)+COUNTIF($C$129:$C$158,B75)&gt;1,NOT(ISBLANK(B75)))</formula>
    </cfRule>
  </conditionalFormatting>
  <conditionalFormatting sqref="B386:B387">
    <cfRule type="expression" dxfId="0" priority="13" stopIfTrue="1">
      <formula>AND(COUNTIF(#REF!,B386)&gt;1,NOT(ISBLANK(B386)))</formula>
    </cfRule>
  </conditionalFormatting>
  <conditionalFormatting sqref="B722:B724">
    <cfRule type="expression" dxfId="0" priority="62" stopIfTrue="1">
      <formula>AND(COUNTIF(#REF!,B722)+COUNTIF($C$82:$C$111,B722)+COUNTIF(#REF!,B722)&gt;1,NOT(ISBLANK(B722)))</formula>
    </cfRule>
  </conditionalFormatting>
  <conditionalFormatting sqref="E77:E78">
    <cfRule type="expression" dxfId="0" priority="48" stopIfTrue="1">
      <formula>AND(COUNTIF(#REF!,E77)&gt;1,NOT(ISBLANK(E77)))</formula>
    </cfRule>
  </conditionalFormatting>
  <conditionalFormatting sqref="F9:F12">
    <cfRule type="expression" dxfId="0" priority="120" stopIfTrue="1">
      <formula>AND(COUNTIF($G$66:$G$102,F9)+COUNTIF($G$121:$G$142,F9)+COUNTIF($G$114:$G$117,F9)&gt;1,NOT(ISBLANK(F9)))</formula>
    </cfRule>
  </conditionalFormatting>
  <conditionalFormatting sqref="F40:F41">
    <cfRule type="expression" dxfId="0" priority="81" stopIfTrue="1">
      <formula>AND(COUNTIF(#REF!,F40)+COUNTIF(#REF!,F40)+COUNTIF(#REF!,F40)&gt;1,NOT(ISBLANK(F40)))</formula>
    </cfRule>
  </conditionalFormatting>
  <conditionalFormatting sqref="F63:F64">
    <cfRule type="expression" dxfId="0" priority="63" stopIfTrue="1">
      <formula>AND(COUNTIF($G$161:$G$208,F63)+COUNTIF($G$233:$G$254,F63)+COUNTIF($G$226:$G$229,F63)&gt;1,NOT(ISBLANK(F63)))</formula>
    </cfRule>
  </conditionalFormatting>
  <conditionalFormatting sqref="F75:F76">
    <cfRule type="expression" dxfId="0" priority="73" stopIfTrue="1">
      <formula>AND(COUNTIF($G$147:$G$191,F75)+COUNTIF($G$216:$G$237,F75)+COUNTIF($G$209:$G$212,F75)&gt;1,NOT(ISBLANK(F75)))</formula>
    </cfRule>
  </conditionalFormatting>
  <conditionalFormatting sqref="F386:F387">
    <cfRule type="expression" dxfId="0" priority="14" stopIfTrue="1">
      <formula>AND(COUNTIF(#REF!,F386)&gt;1,NOT(ISBLANK(F386)))</formula>
    </cfRule>
  </conditionalFormatting>
  <conditionalFormatting sqref="F722:F724">
    <cfRule type="expression" dxfId="0" priority="59" stopIfTrue="1">
      <formula>AND(COUNTIF(#REF!,F722)+COUNTIF(#REF!,F722)+COUNTIF(#REF!,F722)&gt;1,NOT(ISBLANK(F722)))</formula>
    </cfRule>
  </conditionalFormatting>
  <conditionalFormatting sqref="K722:K724">
    <cfRule type="expression" dxfId="1" priority="61" stopIfTrue="1">
      <formula>AND(COUNTIF(#REF!,K722)+COUNTIF(#REF!,K722)+COUNTIF(#REF!,K722)&gt;1,NOT(ISBLANK(K722)))</formula>
    </cfRule>
  </conditionalFormatting>
  <conditionalFormatting sqref="L722:L724">
    <cfRule type="expression" dxfId="1" priority="60" stopIfTrue="1">
      <formula>AND(COUNTIF(#REF!,L722)+COUNTIF(#REF!,L722)+COUNTIF(#REF!,L722)&gt;1,NOT(ISBLANK(L722)))</formula>
    </cfRule>
  </conditionalFormatting>
  <conditionalFormatting sqref="B15 B17">
    <cfRule type="expression" dxfId="0" priority="114" stopIfTrue="1">
      <formula>AND(COUNTIF($C$7:$C$17,B15)+COUNTIF($C$56:$C$122,B15)+COUNTIF($C$19:$C$38,B15)&gt;1,NOT(ISBLANK(B15)))</formula>
    </cfRule>
  </conditionalFormatting>
  <conditionalFormatting sqref="F15 F17">
    <cfRule type="expression" dxfId="0" priority="113" stopIfTrue="1">
      <formula>AND(COUNTIF($G$17:$G$51,F15)+COUNTIF($G$76:$G$97,F15)+COUNTIF($G$69:$G$72,F15)&gt;1,NOT(ISBLANK(F15)))</formula>
    </cfRule>
  </conditionalFormatting>
  <conditionalFormatting sqref="B49 B51:B52">
    <cfRule type="expression" dxfId="1" priority="84" stopIfTrue="1">
      <formula>AND(COUNTIF(#REF!,B49)+COUNTIF($B$14:$B$14,B49)+COUNTIF(#REF!,B49)&gt;1,NOT(ISBLANK(B49)))</formula>
    </cfRule>
  </conditionalFormatting>
  <conditionalFormatting sqref="F49 F51:F52">
    <cfRule type="expression" dxfId="1" priority="85" stopIfTrue="1">
      <formula>AND(COUNTIF(#REF!,F49)+COUNTIF(#REF!,F49)+COUNTIF($F$14:$F$14,F49)&gt;1,NOT(ISBLANK(F49)))</formula>
    </cfRule>
  </conditionalFormatting>
  <conditionalFormatting sqref="B69 B71:B72">
    <cfRule type="expression" dxfId="0" priority="70" stopIfTrue="1">
      <formula>AND(COUNTIF($C$114:$C$127,B69)+COUNTIF($C$176:$C$254,B69)+COUNTIF($C$129:$C$158,B69)&gt;1,NOT(ISBLANK(B69)))</formula>
    </cfRule>
  </conditionalFormatting>
  <conditionalFormatting sqref="F69 F71:F72">
    <cfRule type="expression" dxfId="0" priority="69" stopIfTrue="1">
      <formula>AND(COUNTIF($G$147:$G$191,F69)+COUNTIF($G$216:$G$237,F69)+COUNTIF($G$209:$G$212,F69)&gt;1,NOT(ISBLANK(F69)))</formula>
    </cfRule>
  </conditionalFormatting>
  <conditionalFormatting sqref="B385 F385">
    <cfRule type="expression" dxfId="0" priority="16" stopIfTrue="1">
      <formula>AND(COUNTIF(#REF!,B385)&gt;1,NOT(ISBLANK(B385)))</formula>
    </cfRule>
  </conditionalFormatting>
  <conditionalFormatting sqref="E417:E418 F419">
    <cfRule type="expression" dxfId="0" priority="7" stopIfTrue="1">
      <formula>AND(COUNTIF(#REF!,E417)&gt;1,NOT(ISBLANK(E417)))</formula>
    </cfRule>
  </conditionalFormatting>
  <conditionalFormatting sqref="B642 E642:F642 K642 M642:N642">
    <cfRule type="expression" dxfId="0" priority="111" stopIfTrue="1">
      <formula>AND(COUNTIF($C$131:$C$144,B642)+COUNTIF($C$193:$C$265,B642)+COUNTIF($C$146:$C$175,B642)&gt;1,NOT(ISBLANK(B642)))</formula>
    </cfRule>
  </conditionalFormatting>
  <conditionalFormatting sqref="B644 E644:F644 K644:N644">
    <cfRule type="expression" dxfId="0" priority="110" stopIfTrue="1">
      <formula>AND(COUNTIF($C$61:$C$74,B644)+COUNTIF($C$112:$C$189,B644)+COUNTIF($C$76:$C$101,B644)&gt;1,NOT(ISBLANK(B644)))</formula>
    </cfRule>
  </conditionalFormatting>
  <pageMargins left="0.55" right="0.393055555555556" top="0.707638888888889" bottom="0.393055555555556" header="0.5" footer="0.196527777777778"/>
  <pageSetup paperSize="9" scale="61"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L920"/>
  <sheetViews>
    <sheetView zoomScale="85" zoomScaleNormal="85" topLeftCell="O885" workbookViewId="0">
      <selection activeCell="Y915" sqref="Y915"/>
    </sheetView>
  </sheetViews>
  <sheetFormatPr defaultColWidth="9" defaultRowHeight="12"/>
  <cols>
    <col min="1" max="1" width="6.10833333333333" style="20" customWidth="1"/>
    <col min="2" max="2" width="24.4416666666667" style="21" customWidth="1"/>
    <col min="3" max="3" width="5" style="24" customWidth="1"/>
    <col min="4" max="4" width="17" style="24" customWidth="1"/>
    <col min="5" max="5" width="11.1083333333333" style="24" customWidth="1"/>
    <col min="6" max="6" width="26.6666666666667" style="25" customWidth="1"/>
    <col min="7" max="7" width="11.1083333333333" style="26" customWidth="1"/>
    <col min="8" max="8" width="9.33333333333333" style="26" customWidth="1"/>
    <col min="9" max="9" width="7" style="27" customWidth="1"/>
    <col min="10" max="10" width="5.88333333333333" style="27" customWidth="1"/>
    <col min="11" max="11" width="22.4416666666667" style="25" customWidth="1"/>
    <col min="12" max="12" width="22.2166666666667" style="25" customWidth="1"/>
    <col min="13" max="13" width="9.33333333333333" style="28" customWidth="1"/>
    <col min="14" max="14" width="9.44166666666667" style="28" customWidth="1"/>
    <col min="15" max="15" width="8.44166666666667" style="24" customWidth="1"/>
    <col min="16" max="16" width="9" style="24"/>
    <col min="17" max="17" width="9.88333333333333" style="24" customWidth="1"/>
    <col min="18" max="18" width="9" style="24"/>
    <col min="19" max="19" width="13.4416666666667" style="24" customWidth="1"/>
    <col min="20" max="20" width="8.66666666666667" style="24" customWidth="1"/>
    <col min="21" max="22" width="10.3333333333333" style="24" customWidth="1"/>
    <col min="23" max="23" width="8.66666666666667" style="24" customWidth="1"/>
    <col min="24" max="24" width="13.2166666666667" style="24" customWidth="1"/>
    <col min="25" max="25" width="13.5583333333333" style="24" customWidth="1"/>
    <col min="26" max="26" width="13.775" style="24" customWidth="1"/>
    <col min="27" max="27" width="12.3333333333333" style="24" customWidth="1"/>
    <col min="28" max="28" width="9" style="24"/>
    <col min="29" max="29" width="10.5583333333333" style="24" customWidth="1"/>
    <col min="30" max="30" width="9" style="24"/>
    <col min="31" max="31" width="13.1083333333333" style="24" customWidth="1"/>
    <col min="32" max="32" width="12.3333333333333" style="24" customWidth="1"/>
    <col min="33" max="16384" width="9" style="24"/>
  </cols>
  <sheetData>
    <row r="1" ht="24" spans="1:17">
      <c r="A1" s="29" t="s">
        <v>22</v>
      </c>
      <c r="B1" s="29" t="s">
        <v>23</v>
      </c>
      <c r="C1" s="29" t="s">
        <v>24</v>
      </c>
      <c r="D1" s="29" t="s">
        <v>25</v>
      </c>
      <c r="E1" s="29" t="s">
        <v>2806</v>
      </c>
      <c r="F1" s="29" t="s">
        <v>27</v>
      </c>
      <c r="G1" s="30" t="s">
        <v>28</v>
      </c>
      <c r="H1" s="30" t="s">
        <v>2807</v>
      </c>
      <c r="I1" s="46" t="s">
        <v>30</v>
      </c>
      <c r="J1" s="46" t="s">
        <v>31</v>
      </c>
      <c r="K1" s="47" t="s">
        <v>32</v>
      </c>
      <c r="L1" s="47" t="s">
        <v>33</v>
      </c>
      <c r="M1" s="48" t="s">
        <v>34</v>
      </c>
      <c r="N1" s="49" t="s">
        <v>35</v>
      </c>
      <c r="O1" s="50" t="s">
        <v>36</v>
      </c>
      <c r="P1" s="50" t="s">
        <v>37</v>
      </c>
      <c r="Q1" s="50" t="s">
        <v>2808</v>
      </c>
    </row>
    <row r="2" ht="24" spans="1:17">
      <c r="A2" s="31">
        <v>1</v>
      </c>
      <c r="B2" s="32" t="s">
        <v>2809</v>
      </c>
      <c r="C2" s="33" t="s">
        <v>40</v>
      </c>
      <c r="D2" s="33" t="s">
        <v>248</v>
      </c>
      <c r="E2" s="33" t="s">
        <v>1399</v>
      </c>
      <c r="F2" s="34" t="s">
        <v>2810</v>
      </c>
      <c r="G2" s="35">
        <v>45</v>
      </c>
      <c r="H2" s="33">
        <v>45</v>
      </c>
      <c r="I2" s="51"/>
      <c r="J2" s="52"/>
      <c r="K2" s="53" t="s">
        <v>2811</v>
      </c>
      <c r="L2" s="32" t="s">
        <v>543</v>
      </c>
      <c r="M2" s="54">
        <v>243</v>
      </c>
      <c r="N2" s="54">
        <v>930</v>
      </c>
      <c r="O2" s="55">
        <v>2024</v>
      </c>
      <c r="P2" s="45" t="s">
        <v>10</v>
      </c>
      <c r="Q2" s="45" t="s">
        <v>46</v>
      </c>
    </row>
    <row r="3" ht="24" spans="1:17">
      <c r="A3" s="31">
        <v>2</v>
      </c>
      <c r="B3" s="36" t="s">
        <v>2812</v>
      </c>
      <c r="C3" s="33" t="s">
        <v>40</v>
      </c>
      <c r="D3" s="33" t="s">
        <v>248</v>
      </c>
      <c r="E3" s="33" t="s">
        <v>1399</v>
      </c>
      <c r="F3" s="36" t="s">
        <v>2813</v>
      </c>
      <c r="G3" s="35">
        <v>50</v>
      </c>
      <c r="H3" s="33">
        <v>50</v>
      </c>
      <c r="I3" s="56"/>
      <c r="J3" s="57"/>
      <c r="K3" s="58" t="s">
        <v>2814</v>
      </c>
      <c r="L3" s="32" t="s">
        <v>280</v>
      </c>
      <c r="M3" s="56">
        <v>430</v>
      </c>
      <c r="N3" s="57">
        <v>1500</v>
      </c>
      <c r="O3" s="55">
        <v>2024</v>
      </c>
      <c r="P3" s="45" t="s">
        <v>10</v>
      </c>
      <c r="Q3" s="45" t="s">
        <v>46</v>
      </c>
    </row>
    <row r="4" ht="48" spans="1:17">
      <c r="A4" s="31">
        <v>2</v>
      </c>
      <c r="B4" s="36" t="s">
        <v>2812</v>
      </c>
      <c r="C4" s="33" t="s">
        <v>40</v>
      </c>
      <c r="D4" s="33" t="s">
        <v>248</v>
      </c>
      <c r="E4" s="33" t="s">
        <v>1399</v>
      </c>
      <c r="F4" s="36" t="s">
        <v>2815</v>
      </c>
      <c r="G4" s="35">
        <v>64</v>
      </c>
      <c r="H4" s="33">
        <v>64</v>
      </c>
      <c r="I4" s="56"/>
      <c r="J4" s="57"/>
      <c r="K4" s="58" t="s">
        <v>2816</v>
      </c>
      <c r="L4" s="32" t="s">
        <v>280</v>
      </c>
      <c r="M4" s="56">
        <v>430</v>
      </c>
      <c r="N4" s="57">
        <v>1500</v>
      </c>
      <c r="O4" s="55">
        <v>2024</v>
      </c>
      <c r="P4" s="45" t="s">
        <v>10</v>
      </c>
      <c r="Q4" s="45" t="s">
        <v>46</v>
      </c>
    </row>
    <row r="5" ht="24" spans="1:17">
      <c r="A5" s="31">
        <v>4</v>
      </c>
      <c r="B5" s="32" t="s">
        <v>2817</v>
      </c>
      <c r="C5" s="33" t="s">
        <v>40</v>
      </c>
      <c r="D5" s="33" t="s">
        <v>248</v>
      </c>
      <c r="E5" s="33" t="s">
        <v>261</v>
      </c>
      <c r="F5" s="32" t="s">
        <v>2818</v>
      </c>
      <c r="G5" s="33">
        <v>17.7</v>
      </c>
      <c r="H5" s="33">
        <v>17.7</v>
      </c>
      <c r="I5" s="51"/>
      <c r="J5" s="52"/>
      <c r="K5" s="32" t="s">
        <v>76</v>
      </c>
      <c r="L5" s="32" t="s">
        <v>280</v>
      </c>
      <c r="M5" s="33">
        <v>240</v>
      </c>
      <c r="N5" s="33">
        <v>960</v>
      </c>
      <c r="O5" s="55">
        <v>2024</v>
      </c>
      <c r="P5" s="45" t="s">
        <v>10</v>
      </c>
      <c r="Q5" s="45" t="s">
        <v>46</v>
      </c>
    </row>
    <row r="6" s="1" customFormat="1" ht="24" spans="1:17">
      <c r="A6" s="31">
        <v>5</v>
      </c>
      <c r="B6" s="32" t="s">
        <v>260</v>
      </c>
      <c r="C6" s="33" t="s">
        <v>40</v>
      </c>
      <c r="D6" s="33" t="s">
        <v>248</v>
      </c>
      <c r="E6" s="33" t="s">
        <v>261</v>
      </c>
      <c r="F6" s="32" t="s">
        <v>2819</v>
      </c>
      <c r="G6" s="33">
        <v>24.89</v>
      </c>
      <c r="H6" s="33">
        <v>24.89</v>
      </c>
      <c r="I6" s="56"/>
      <c r="J6" s="57"/>
      <c r="K6" s="32" t="s">
        <v>2820</v>
      </c>
      <c r="L6" s="32" t="s">
        <v>280</v>
      </c>
      <c r="M6" s="33">
        <v>158</v>
      </c>
      <c r="N6" s="33">
        <v>474</v>
      </c>
      <c r="O6" s="55">
        <v>2024</v>
      </c>
      <c r="P6" s="45" t="s">
        <v>10</v>
      </c>
      <c r="Q6" s="45" t="s">
        <v>46</v>
      </c>
    </row>
    <row r="7" s="1" customFormat="1" ht="36" spans="1:17">
      <c r="A7" s="31">
        <v>6</v>
      </c>
      <c r="B7" s="32" t="s">
        <v>264</v>
      </c>
      <c r="C7" s="33" t="s">
        <v>40</v>
      </c>
      <c r="D7" s="33" t="s">
        <v>248</v>
      </c>
      <c r="E7" s="33" t="s">
        <v>261</v>
      </c>
      <c r="F7" s="32" t="s">
        <v>265</v>
      </c>
      <c r="G7" s="33">
        <v>32</v>
      </c>
      <c r="H7" s="33">
        <v>32</v>
      </c>
      <c r="I7" s="33"/>
      <c r="J7" s="33"/>
      <c r="K7" s="32" t="s">
        <v>2821</v>
      </c>
      <c r="L7" s="32" t="s">
        <v>280</v>
      </c>
      <c r="M7" s="33">
        <v>124</v>
      </c>
      <c r="N7" s="33">
        <v>402</v>
      </c>
      <c r="O7" s="55">
        <v>2024</v>
      </c>
      <c r="P7" s="45" t="s">
        <v>10</v>
      </c>
      <c r="Q7" s="45" t="s">
        <v>46</v>
      </c>
    </row>
    <row r="8" s="1" customFormat="1" ht="24" spans="1:17">
      <c r="A8" s="31">
        <v>7</v>
      </c>
      <c r="B8" s="37" t="s">
        <v>2822</v>
      </c>
      <c r="C8" s="38" t="s">
        <v>40</v>
      </c>
      <c r="D8" s="33" t="s">
        <v>248</v>
      </c>
      <c r="E8" s="39" t="s">
        <v>298</v>
      </c>
      <c r="F8" s="40" t="s">
        <v>2823</v>
      </c>
      <c r="G8" s="33">
        <v>55.5</v>
      </c>
      <c r="H8" s="33">
        <v>55.5</v>
      </c>
      <c r="I8" s="59"/>
      <c r="J8" s="59"/>
      <c r="K8" s="40" t="s">
        <v>2820</v>
      </c>
      <c r="L8" s="40" t="s">
        <v>280</v>
      </c>
      <c r="M8" s="39">
        <v>120</v>
      </c>
      <c r="N8" s="39">
        <v>325</v>
      </c>
      <c r="O8" s="55">
        <v>2024</v>
      </c>
      <c r="P8" s="45" t="s">
        <v>10</v>
      </c>
      <c r="Q8" s="45" t="s">
        <v>46</v>
      </c>
    </row>
    <row r="9" s="1" customFormat="1" ht="24" spans="1:17">
      <c r="A9" s="31">
        <v>8</v>
      </c>
      <c r="B9" s="37" t="s">
        <v>2824</v>
      </c>
      <c r="C9" s="38" t="s">
        <v>40</v>
      </c>
      <c r="D9" s="33" t="s">
        <v>248</v>
      </c>
      <c r="E9" s="39" t="s">
        <v>298</v>
      </c>
      <c r="F9" s="40" t="s">
        <v>2825</v>
      </c>
      <c r="G9" s="33">
        <v>51.2</v>
      </c>
      <c r="H9" s="33">
        <v>51.2</v>
      </c>
      <c r="I9" s="59"/>
      <c r="J9" s="59"/>
      <c r="K9" s="40" t="s">
        <v>2826</v>
      </c>
      <c r="L9" s="40" t="s">
        <v>280</v>
      </c>
      <c r="M9" s="39">
        <v>170</v>
      </c>
      <c r="N9" s="39">
        <v>320</v>
      </c>
      <c r="O9" s="55">
        <v>2024</v>
      </c>
      <c r="P9" s="45" t="s">
        <v>10</v>
      </c>
      <c r="Q9" s="45" t="s">
        <v>46</v>
      </c>
    </row>
    <row r="10" s="1" customFormat="1" ht="24" spans="1:17">
      <c r="A10" s="31">
        <v>9</v>
      </c>
      <c r="B10" s="37" t="s">
        <v>2827</v>
      </c>
      <c r="C10" s="38" t="s">
        <v>40</v>
      </c>
      <c r="D10" s="33" t="s">
        <v>248</v>
      </c>
      <c r="E10" s="39" t="s">
        <v>298</v>
      </c>
      <c r="F10" s="40" t="s">
        <v>2828</v>
      </c>
      <c r="G10" s="33">
        <v>75</v>
      </c>
      <c r="H10" s="33">
        <v>75</v>
      </c>
      <c r="I10" s="59"/>
      <c r="J10" s="59"/>
      <c r="K10" s="40" t="s">
        <v>2829</v>
      </c>
      <c r="L10" s="40" t="s">
        <v>280</v>
      </c>
      <c r="M10" s="39">
        <v>105</v>
      </c>
      <c r="N10" s="39">
        <v>230</v>
      </c>
      <c r="O10" s="55">
        <v>2024</v>
      </c>
      <c r="P10" s="45" t="s">
        <v>10</v>
      </c>
      <c r="Q10" s="45" t="s">
        <v>46</v>
      </c>
    </row>
    <row r="11" s="1" customFormat="1" ht="24" spans="1:17">
      <c r="A11" s="31">
        <v>10</v>
      </c>
      <c r="B11" s="37" t="s">
        <v>2830</v>
      </c>
      <c r="C11" s="38" t="s">
        <v>40</v>
      </c>
      <c r="D11" s="33" t="s">
        <v>248</v>
      </c>
      <c r="E11" s="39" t="s">
        <v>298</v>
      </c>
      <c r="F11" s="40" t="s">
        <v>2831</v>
      </c>
      <c r="G11" s="33">
        <v>56</v>
      </c>
      <c r="H11" s="33">
        <v>56</v>
      </c>
      <c r="I11" s="59"/>
      <c r="J11" s="59"/>
      <c r="K11" s="40" t="s">
        <v>2832</v>
      </c>
      <c r="L11" s="40" t="s">
        <v>280</v>
      </c>
      <c r="M11" s="39">
        <v>140</v>
      </c>
      <c r="N11" s="39">
        <v>296</v>
      </c>
      <c r="O11" s="55">
        <v>2024</v>
      </c>
      <c r="P11" s="45" t="s">
        <v>10</v>
      </c>
      <c r="Q11" s="45" t="s">
        <v>46</v>
      </c>
    </row>
    <row r="12" s="1" customFormat="1" ht="24" spans="1:17">
      <c r="A12" s="31">
        <v>11</v>
      </c>
      <c r="B12" s="37" t="s">
        <v>2833</v>
      </c>
      <c r="C12" s="38" t="s">
        <v>40</v>
      </c>
      <c r="D12" s="33" t="s">
        <v>248</v>
      </c>
      <c r="E12" s="39" t="s">
        <v>298</v>
      </c>
      <c r="F12" s="40" t="s">
        <v>2834</v>
      </c>
      <c r="G12" s="33">
        <v>59</v>
      </c>
      <c r="H12" s="33">
        <v>59</v>
      </c>
      <c r="I12" s="59"/>
      <c r="J12" s="59"/>
      <c r="K12" s="40" t="s">
        <v>2835</v>
      </c>
      <c r="L12" s="40" t="s">
        <v>280</v>
      </c>
      <c r="M12" s="39">
        <v>160</v>
      </c>
      <c r="N12" s="39">
        <v>310</v>
      </c>
      <c r="O12" s="55">
        <v>2024</v>
      </c>
      <c r="P12" s="45" t="s">
        <v>10</v>
      </c>
      <c r="Q12" s="45" t="s">
        <v>46</v>
      </c>
    </row>
    <row r="13" s="1" customFormat="1" ht="24" spans="1:17">
      <c r="A13" s="31">
        <v>12</v>
      </c>
      <c r="B13" s="41" t="s">
        <v>2836</v>
      </c>
      <c r="C13" s="42" t="s">
        <v>40</v>
      </c>
      <c r="D13" s="33" t="s">
        <v>248</v>
      </c>
      <c r="E13" s="42" t="s">
        <v>298</v>
      </c>
      <c r="F13" s="41" t="s">
        <v>2837</v>
      </c>
      <c r="G13" s="33">
        <v>23</v>
      </c>
      <c r="H13" s="33">
        <v>23</v>
      </c>
      <c r="I13" s="42"/>
      <c r="J13" s="42"/>
      <c r="K13" s="60" t="s">
        <v>2838</v>
      </c>
      <c r="L13" s="41" t="s">
        <v>2839</v>
      </c>
      <c r="M13" s="61">
        <v>86</v>
      </c>
      <c r="N13" s="61">
        <v>260</v>
      </c>
      <c r="O13" s="55">
        <v>2024</v>
      </c>
      <c r="P13" s="45" t="s">
        <v>10</v>
      </c>
      <c r="Q13" s="45" t="s">
        <v>46</v>
      </c>
    </row>
    <row r="14" s="1" customFormat="1" ht="36" spans="1:17">
      <c r="A14" s="31">
        <v>13</v>
      </c>
      <c r="B14" s="32" t="s">
        <v>288</v>
      </c>
      <c r="C14" s="33" t="s">
        <v>40</v>
      </c>
      <c r="D14" s="33" t="s">
        <v>248</v>
      </c>
      <c r="E14" s="33" t="s">
        <v>289</v>
      </c>
      <c r="F14" s="32" t="s">
        <v>2840</v>
      </c>
      <c r="G14" s="33">
        <v>40</v>
      </c>
      <c r="H14" s="33">
        <v>40</v>
      </c>
      <c r="I14" s="33"/>
      <c r="J14" s="33"/>
      <c r="K14" s="32" t="s">
        <v>2841</v>
      </c>
      <c r="L14" s="32" t="s">
        <v>2842</v>
      </c>
      <c r="M14" s="33">
        <v>120</v>
      </c>
      <c r="N14" s="33">
        <v>480</v>
      </c>
      <c r="O14" s="55">
        <v>2024</v>
      </c>
      <c r="P14" s="45" t="s">
        <v>10</v>
      </c>
      <c r="Q14" s="45" t="s">
        <v>46</v>
      </c>
    </row>
    <row r="15" s="1" customFormat="1" ht="24" spans="1:17">
      <c r="A15" s="31">
        <v>14</v>
      </c>
      <c r="B15" s="32" t="s">
        <v>2843</v>
      </c>
      <c r="C15" s="33" t="s">
        <v>40</v>
      </c>
      <c r="D15" s="33" t="s">
        <v>248</v>
      </c>
      <c r="E15" s="33" t="s">
        <v>249</v>
      </c>
      <c r="F15" s="32" t="s">
        <v>2844</v>
      </c>
      <c r="G15" s="33">
        <v>21.5</v>
      </c>
      <c r="H15" s="33">
        <v>21.5</v>
      </c>
      <c r="I15" s="33"/>
      <c r="J15" s="33"/>
      <c r="K15" s="32" t="s">
        <v>2845</v>
      </c>
      <c r="L15" s="32" t="s">
        <v>280</v>
      </c>
      <c r="M15" s="33">
        <v>152</v>
      </c>
      <c r="N15" s="33">
        <v>585</v>
      </c>
      <c r="O15" s="55">
        <v>2024</v>
      </c>
      <c r="P15" s="45" t="s">
        <v>10</v>
      </c>
      <c r="Q15" s="45" t="s">
        <v>46</v>
      </c>
    </row>
    <row r="16" s="1" customFormat="1" ht="24" spans="1:17">
      <c r="A16" s="31">
        <v>15</v>
      </c>
      <c r="B16" s="32" t="s">
        <v>2846</v>
      </c>
      <c r="C16" s="33" t="s">
        <v>40</v>
      </c>
      <c r="D16" s="33" t="s">
        <v>248</v>
      </c>
      <c r="E16" s="33" t="s">
        <v>249</v>
      </c>
      <c r="F16" s="32" t="s">
        <v>2847</v>
      </c>
      <c r="G16" s="33">
        <v>40.1</v>
      </c>
      <c r="H16" s="33">
        <v>40.1</v>
      </c>
      <c r="I16" s="33"/>
      <c r="J16" s="33"/>
      <c r="K16" s="32" t="s">
        <v>2848</v>
      </c>
      <c r="L16" s="32" t="s">
        <v>280</v>
      </c>
      <c r="M16" s="33">
        <v>152</v>
      </c>
      <c r="N16" s="33">
        <v>585</v>
      </c>
      <c r="O16" s="55">
        <v>2024</v>
      </c>
      <c r="P16" s="45" t="s">
        <v>10</v>
      </c>
      <c r="Q16" s="45" t="s">
        <v>46</v>
      </c>
    </row>
    <row r="17" s="1" customFormat="1" ht="24" spans="1:17">
      <c r="A17" s="31">
        <v>16</v>
      </c>
      <c r="B17" s="32" t="s">
        <v>2849</v>
      </c>
      <c r="C17" s="33" t="s">
        <v>40</v>
      </c>
      <c r="D17" s="33" t="s">
        <v>248</v>
      </c>
      <c r="E17" s="33" t="s">
        <v>249</v>
      </c>
      <c r="F17" s="34" t="s">
        <v>2850</v>
      </c>
      <c r="G17" s="33">
        <v>60</v>
      </c>
      <c r="H17" s="33">
        <v>60</v>
      </c>
      <c r="I17" s="51"/>
      <c r="J17" s="52"/>
      <c r="K17" s="32" t="s">
        <v>2851</v>
      </c>
      <c r="L17" s="32" t="s">
        <v>2852</v>
      </c>
      <c r="M17" s="54">
        <v>90</v>
      </c>
      <c r="N17" s="54">
        <v>263</v>
      </c>
      <c r="O17" s="55">
        <v>2024</v>
      </c>
      <c r="P17" s="45" t="s">
        <v>10</v>
      </c>
      <c r="Q17" s="45" t="s">
        <v>46</v>
      </c>
    </row>
    <row r="18" s="1" customFormat="1" ht="24" spans="1:17">
      <c r="A18" s="31">
        <v>17</v>
      </c>
      <c r="B18" s="32" t="s">
        <v>2853</v>
      </c>
      <c r="C18" s="33" t="s">
        <v>40</v>
      </c>
      <c r="D18" s="33" t="s">
        <v>248</v>
      </c>
      <c r="E18" s="33" t="s">
        <v>249</v>
      </c>
      <c r="F18" s="32" t="s">
        <v>2854</v>
      </c>
      <c r="G18" s="33">
        <v>38</v>
      </c>
      <c r="H18" s="33">
        <v>38</v>
      </c>
      <c r="I18" s="51"/>
      <c r="J18" s="52"/>
      <c r="K18" s="32" t="s">
        <v>2848</v>
      </c>
      <c r="L18" s="32" t="s">
        <v>280</v>
      </c>
      <c r="M18" s="54">
        <v>110</v>
      </c>
      <c r="N18" s="54">
        <v>520</v>
      </c>
      <c r="O18" s="55">
        <v>2024</v>
      </c>
      <c r="P18" s="45" t="s">
        <v>10</v>
      </c>
      <c r="Q18" s="45" t="s">
        <v>46</v>
      </c>
    </row>
    <row r="19" s="1" customFormat="1" ht="24" spans="1:17">
      <c r="A19" s="31">
        <v>18</v>
      </c>
      <c r="B19" s="32" t="s">
        <v>2855</v>
      </c>
      <c r="C19" s="33" t="s">
        <v>40</v>
      </c>
      <c r="D19" s="33" t="s">
        <v>248</v>
      </c>
      <c r="E19" s="33" t="s">
        <v>2249</v>
      </c>
      <c r="F19" s="32" t="s">
        <v>2856</v>
      </c>
      <c r="G19" s="33">
        <v>7.5</v>
      </c>
      <c r="H19" s="33">
        <v>7.5</v>
      </c>
      <c r="I19" s="33"/>
      <c r="J19" s="33"/>
      <c r="K19" s="32" t="s">
        <v>2857</v>
      </c>
      <c r="L19" s="32" t="s">
        <v>2858</v>
      </c>
      <c r="M19" s="33">
        <v>83</v>
      </c>
      <c r="N19" s="33">
        <v>201</v>
      </c>
      <c r="O19" s="55">
        <v>2024</v>
      </c>
      <c r="P19" s="45" t="s">
        <v>10</v>
      </c>
      <c r="Q19" s="45" t="s">
        <v>46</v>
      </c>
    </row>
    <row r="20" s="1" customFormat="1" ht="24" spans="1:17">
      <c r="A20" s="31">
        <v>19</v>
      </c>
      <c r="B20" s="32" t="s">
        <v>2859</v>
      </c>
      <c r="C20" s="33" t="s">
        <v>40</v>
      </c>
      <c r="D20" s="33" t="s">
        <v>248</v>
      </c>
      <c r="E20" s="33" t="s">
        <v>2249</v>
      </c>
      <c r="F20" s="32" t="s">
        <v>2856</v>
      </c>
      <c r="G20" s="33">
        <v>7.5</v>
      </c>
      <c r="H20" s="33">
        <v>7.5</v>
      </c>
      <c r="I20" s="33"/>
      <c r="J20" s="33"/>
      <c r="K20" s="32" t="s">
        <v>2857</v>
      </c>
      <c r="L20" s="32" t="s">
        <v>2858</v>
      </c>
      <c r="M20" s="33">
        <v>83</v>
      </c>
      <c r="N20" s="33">
        <v>201</v>
      </c>
      <c r="O20" s="55">
        <v>2024</v>
      </c>
      <c r="P20" s="45" t="s">
        <v>10</v>
      </c>
      <c r="Q20" s="45" t="s">
        <v>46</v>
      </c>
    </row>
    <row r="21" s="1" customFormat="1" ht="24" spans="1:17">
      <c r="A21" s="31">
        <v>20</v>
      </c>
      <c r="B21" s="32" t="s">
        <v>2860</v>
      </c>
      <c r="C21" s="33" t="s">
        <v>40</v>
      </c>
      <c r="D21" s="33" t="s">
        <v>248</v>
      </c>
      <c r="E21" s="33" t="s">
        <v>1464</v>
      </c>
      <c r="F21" s="32" t="s">
        <v>2861</v>
      </c>
      <c r="G21" s="43">
        <v>10</v>
      </c>
      <c r="H21" s="43">
        <v>10</v>
      </c>
      <c r="I21" s="33"/>
      <c r="J21" s="33"/>
      <c r="K21" s="32" t="s">
        <v>2862</v>
      </c>
      <c r="L21" s="32" t="s">
        <v>280</v>
      </c>
      <c r="M21" s="33">
        <v>50</v>
      </c>
      <c r="N21" s="33">
        <v>128</v>
      </c>
      <c r="O21" s="55">
        <v>2024</v>
      </c>
      <c r="P21" s="45" t="s">
        <v>10</v>
      </c>
      <c r="Q21" s="45" t="s">
        <v>46</v>
      </c>
    </row>
    <row r="22" s="1" customFormat="1" ht="36" spans="1:17">
      <c r="A22" s="31">
        <v>21</v>
      </c>
      <c r="B22" s="32" t="s">
        <v>2863</v>
      </c>
      <c r="C22" s="33" t="s">
        <v>40</v>
      </c>
      <c r="D22" s="33" t="s">
        <v>248</v>
      </c>
      <c r="E22" s="33" t="s">
        <v>268</v>
      </c>
      <c r="F22" s="32" t="s">
        <v>2864</v>
      </c>
      <c r="G22" s="33">
        <v>44</v>
      </c>
      <c r="H22" s="33">
        <v>44</v>
      </c>
      <c r="I22" s="51"/>
      <c r="J22" s="52"/>
      <c r="K22" s="32" t="s">
        <v>2865</v>
      </c>
      <c r="L22" s="32" t="s">
        <v>2866</v>
      </c>
      <c r="M22" s="33">
        <v>12</v>
      </c>
      <c r="N22" s="33">
        <v>24</v>
      </c>
      <c r="O22" s="55">
        <v>2024</v>
      </c>
      <c r="P22" s="45" t="s">
        <v>10</v>
      </c>
      <c r="Q22" s="45" t="s">
        <v>46</v>
      </c>
    </row>
    <row r="23" s="1" customFormat="1" ht="24" spans="1:17">
      <c r="A23" s="31">
        <v>22</v>
      </c>
      <c r="B23" s="32" t="s">
        <v>2867</v>
      </c>
      <c r="C23" s="33" t="s">
        <v>40</v>
      </c>
      <c r="D23" s="33" t="s">
        <v>248</v>
      </c>
      <c r="E23" s="33" t="s">
        <v>268</v>
      </c>
      <c r="F23" s="32" t="s">
        <v>2868</v>
      </c>
      <c r="G23" s="33">
        <v>16.8</v>
      </c>
      <c r="H23" s="33">
        <v>16.8</v>
      </c>
      <c r="I23" s="51"/>
      <c r="J23" s="52"/>
      <c r="K23" s="32" t="s">
        <v>2869</v>
      </c>
      <c r="L23" s="32" t="s">
        <v>2866</v>
      </c>
      <c r="M23" s="33">
        <v>12</v>
      </c>
      <c r="N23" s="33">
        <v>24</v>
      </c>
      <c r="O23" s="55">
        <v>2024</v>
      </c>
      <c r="P23" s="45" t="s">
        <v>10</v>
      </c>
      <c r="Q23" s="45" t="s">
        <v>46</v>
      </c>
    </row>
    <row r="24" s="1" customFormat="1" ht="24" spans="1:17">
      <c r="A24" s="31">
        <v>23</v>
      </c>
      <c r="B24" s="32" t="s">
        <v>2870</v>
      </c>
      <c r="C24" s="33" t="s">
        <v>40</v>
      </c>
      <c r="D24" s="33" t="s">
        <v>248</v>
      </c>
      <c r="E24" s="33" t="s">
        <v>273</v>
      </c>
      <c r="F24" s="32" t="s">
        <v>2871</v>
      </c>
      <c r="G24" s="33">
        <v>39</v>
      </c>
      <c r="H24" s="33">
        <v>39</v>
      </c>
      <c r="I24" s="33"/>
      <c r="J24" s="33"/>
      <c r="K24" s="32" t="s">
        <v>2872</v>
      </c>
      <c r="L24" s="32" t="s">
        <v>280</v>
      </c>
      <c r="M24" s="33">
        <v>113</v>
      </c>
      <c r="N24" s="33">
        <v>487</v>
      </c>
      <c r="O24" s="55">
        <v>2024</v>
      </c>
      <c r="P24" s="45" t="s">
        <v>10</v>
      </c>
      <c r="Q24" s="45" t="s">
        <v>46</v>
      </c>
    </row>
    <row r="25" s="1" customFormat="1" ht="24" spans="1:17">
      <c r="A25" s="31">
        <v>24</v>
      </c>
      <c r="B25" s="32" t="s">
        <v>2873</v>
      </c>
      <c r="C25" s="33" t="s">
        <v>40</v>
      </c>
      <c r="D25" s="33" t="s">
        <v>248</v>
      </c>
      <c r="E25" s="33" t="s">
        <v>273</v>
      </c>
      <c r="F25" s="32" t="s">
        <v>2874</v>
      </c>
      <c r="G25" s="33">
        <v>22</v>
      </c>
      <c r="H25" s="33">
        <v>22</v>
      </c>
      <c r="I25" s="33"/>
      <c r="J25" s="33"/>
      <c r="K25" s="32" t="s">
        <v>2875</v>
      </c>
      <c r="L25" s="32" t="s">
        <v>280</v>
      </c>
      <c r="M25" s="33">
        <v>61</v>
      </c>
      <c r="N25" s="33">
        <v>265</v>
      </c>
      <c r="O25" s="55">
        <v>2024</v>
      </c>
      <c r="P25" s="45" t="s">
        <v>10</v>
      </c>
      <c r="Q25" s="45" t="s">
        <v>46</v>
      </c>
    </row>
    <row r="26" s="1" customFormat="1" ht="24" spans="1:17">
      <c r="A26" s="31">
        <v>25</v>
      </c>
      <c r="B26" s="32" t="s">
        <v>2876</v>
      </c>
      <c r="C26" s="33" t="s">
        <v>40</v>
      </c>
      <c r="D26" s="33" t="s">
        <v>248</v>
      </c>
      <c r="E26" s="33" t="s">
        <v>273</v>
      </c>
      <c r="F26" s="32" t="s">
        <v>2877</v>
      </c>
      <c r="G26" s="33">
        <v>51</v>
      </c>
      <c r="H26" s="33">
        <v>51</v>
      </c>
      <c r="I26" s="33"/>
      <c r="J26" s="33"/>
      <c r="K26" s="32" t="s">
        <v>2875</v>
      </c>
      <c r="L26" s="32" t="s">
        <v>280</v>
      </c>
      <c r="M26" s="33">
        <v>87</v>
      </c>
      <c r="N26" s="33">
        <v>321</v>
      </c>
      <c r="O26" s="55">
        <v>2024</v>
      </c>
      <c r="P26" s="45" t="s">
        <v>10</v>
      </c>
      <c r="Q26" s="45" t="s">
        <v>46</v>
      </c>
    </row>
    <row r="27" s="1" customFormat="1" ht="24" spans="1:17">
      <c r="A27" s="31">
        <v>26</v>
      </c>
      <c r="B27" s="32" t="s">
        <v>2878</v>
      </c>
      <c r="C27" s="33" t="s">
        <v>40</v>
      </c>
      <c r="D27" s="33" t="s">
        <v>248</v>
      </c>
      <c r="E27" s="33" t="s">
        <v>277</v>
      </c>
      <c r="F27" s="32" t="s">
        <v>2879</v>
      </c>
      <c r="G27" s="33">
        <v>50</v>
      </c>
      <c r="H27" s="33">
        <v>50</v>
      </c>
      <c r="I27" s="51"/>
      <c r="J27" s="52"/>
      <c r="K27" s="62" t="s">
        <v>2880</v>
      </c>
      <c r="L27" s="32" t="s">
        <v>280</v>
      </c>
      <c r="M27" s="33">
        <v>137</v>
      </c>
      <c r="N27" s="33">
        <v>529</v>
      </c>
      <c r="O27" s="55">
        <v>2024</v>
      </c>
      <c r="P27" s="45" t="s">
        <v>10</v>
      </c>
      <c r="Q27" s="45" t="s">
        <v>46</v>
      </c>
    </row>
    <row r="28" s="1" customFormat="1" ht="24" spans="1:17">
      <c r="A28" s="31">
        <v>27</v>
      </c>
      <c r="B28" s="32" t="s">
        <v>276</v>
      </c>
      <c r="C28" s="33" t="s">
        <v>40</v>
      </c>
      <c r="D28" s="33" t="s">
        <v>248</v>
      </c>
      <c r="E28" s="33" t="s">
        <v>277</v>
      </c>
      <c r="F28" s="44" t="s">
        <v>2881</v>
      </c>
      <c r="G28" s="33">
        <v>30</v>
      </c>
      <c r="H28" s="33">
        <v>30</v>
      </c>
      <c r="I28" s="51"/>
      <c r="J28" s="52"/>
      <c r="K28" s="62" t="s">
        <v>279</v>
      </c>
      <c r="L28" s="32" t="s">
        <v>280</v>
      </c>
      <c r="M28" s="33">
        <v>89</v>
      </c>
      <c r="N28" s="33">
        <v>376</v>
      </c>
      <c r="O28" s="55">
        <v>2024</v>
      </c>
      <c r="P28" s="45" t="s">
        <v>10</v>
      </c>
      <c r="Q28" s="45" t="s">
        <v>46</v>
      </c>
    </row>
    <row r="29" s="1" customFormat="1" ht="24" spans="1:17">
      <c r="A29" s="31">
        <v>28</v>
      </c>
      <c r="B29" s="32" t="s">
        <v>293</v>
      </c>
      <c r="C29" s="33" t="s">
        <v>40</v>
      </c>
      <c r="D29" s="33" t="s">
        <v>248</v>
      </c>
      <c r="E29" s="33" t="s">
        <v>2882</v>
      </c>
      <c r="F29" s="32" t="s">
        <v>2883</v>
      </c>
      <c r="G29" s="33">
        <v>58.8</v>
      </c>
      <c r="H29" s="33">
        <v>58.8</v>
      </c>
      <c r="I29" s="33"/>
      <c r="J29" s="33"/>
      <c r="K29" s="32" t="s">
        <v>2884</v>
      </c>
      <c r="L29" s="32" t="s">
        <v>543</v>
      </c>
      <c r="M29" s="33">
        <v>436</v>
      </c>
      <c r="N29" s="33">
        <v>1260</v>
      </c>
      <c r="O29" s="55">
        <v>2024</v>
      </c>
      <c r="P29" s="45" t="s">
        <v>10</v>
      </c>
      <c r="Q29" s="45" t="s">
        <v>46</v>
      </c>
    </row>
    <row r="30" s="1" customFormat="1" ht="24" spans="1:17">
      <c r="A30" s="31">
        <v>29</v>
      </c>
      <c r="B30" s="32" t="s">
        <v>2885</v>
      </c>
      <c r="C30" s="33" t="s">
        <v>40</v>
      </c>
      <c r="D30" s="33" t="s">
        <v>248</v>
      </c>
      <c r="E30" s="33" t="s">
        <v>257</v>
      </c>
      <c r="F30" s="32" t="s">
        <v>2886</v>
      </c>
      <c r="G30" s="43">
        <v>56.25</v>
      </c>
      <c r="H30" s="43">
        <v>56.25</v>
      </c>
      <c r="I30" s="63"/>
      <c r="J30" s="63"/>
      <c r="K30" s="32" t="s">
        <v>2887</v>
      </c>
      <c r="L30" s="32" t="s">
        <v>280</v>
      </c>
      <c r="M30" s="33">
        <v>126</v>
      </c>
      <c r="N30" s="33">
        <v>485</v>
      </c>
      <c r="O30" s="55">
        <v>2024</v>
      </c>
      <c r="P30" s="45" t="s">
        <v>10</v>
      </c>
      <c r="Q30" s="45" t="s">
        <v>46</v>
      </c>
    </row>
    <row r="31" s="1" customFormat="1" ht="24" spans="1:17">
      <c r="A31" s="31">
        <v>30</v>
      </c>
      <c r="B31" s="32" t="s">
        <v>2888</v>
      </c>
      <c r="C31" s="33" t="s">
        <v>40</v>
      </c>
      <c r="D31" s="33" t="s">
        <v>248</v>
      </c>
      <c r="E31" s="33" t="s">
        <v>257</v>
      </c>
      <c r="F31" s="32" t="s">
        <v>2889</v>
      </c>
      <c r="G31" s="43">
        <v>51.68</v>
      </c>
      <c r="H31" s="43">
        <v>51.68</v>
      </c>
      <c r="I31" s="63"/>
      <c r="J31" s="63"/>
      <c r="K31" s="32" t="s">
        <v>2890</v>
      </c>
      <c r="L31" s="32" t="s">
        <v>280</v>
      </c>
      <c r="M31" s="33">
        <v>115</v>
      </c>
      <c r="N31" s="33">
        <v>455</v>
      </c>
      <c r="O31" s="55">
        <v>2024</v>
      </c>
      <c r="P31" s="45" t="s">
        <v>10</v>
      </c>
      <c r="Q31" s="45" t="s">
        <v>46</v>
      </c>
    </row>
    <row r="32" s="1" customFormat="1" ht="24" spans="1:17">
      <c r="A32" s="31">
        <v>31</v>
      </c>
      <c r="B32" s="32" t="s">
        <v>2891</v>
      </c>
      <c r="C32" s="33" t="s">
        <v>40</v>
      </c>
      <c r="D32" s="33" t="s">
        <v>248</v>
      </c>
      <c r="E32" s="33" t="s">
        <v>257</v>
      </c>
      <c r="F32" s="32" t="s">
        <v>2892</v>
      </c>
      <c r="G32" s="43">
        <v>40.2</v>
      </c>
      <c r="H32" s="43">
        <v>40.2</v>
      </c>
      <c r="I32" s="63"/>
      <c r="J32" s="63"/>
      <c r="K32" s="32" t="s">
        <v>2893</v>
      </c>
      <c r="L32" s="32" t="s">
        <v>280</v>
      </c>
      <c r="M32" s="33">
        <v>86</v>
      </c>
      <c r="N32" s="33">
        <v>336</v>
      </c>
      <c r="O32" s="55">
        <v>2024</v>
      </c>
      <c r="P32" s="45" t="s">
        <v>10</v>
      </c>
      <c r="Q32" s="45" t="s">
        <v>46</v>
      </c>
    </row>
    <row r="33" s="1" customFormat="1" ht="24" spans="1:17">
      <c r="A33" s="31">
        <v>32</v>
      </c>
      <c r="B33" s="32" t="s">
        <v>2894</v>
      </c>
      <c r="C33" s="33" t="s">
        <v>40</v>
      </c>
      <c r="D33" s="33" t="s">
        <v>248</v>
      </c>
      <c r="E33" s="33" t="s">
        <v>257</v>
      </c>
      <c r="F33" s="32" t="s">
        <v>2895</v>
      </c>
      <c r="G33" s="43">
        <v>53.24</v>
      </c>
      <c r="H33" s="43">
        <v>53.24</v>
      </c>
      <c r="I33" s="63"/>
      <c r="J33" s="63"/>
      <c r="K33" s="32" t="s">
        <v>2821</v>
      </c>
      <c r="L33" s="32" t="s">
        <v>280</v>
      </c>
      <c r="M33" s="33">
        <v>153</v>
      </c>
      <c r="N33" s="33">
        <v>462</v>
      </c>
      <c r="O33" s="55">
        <v>2024</v>
      </c>
      <c r="P33" s="45" t="s">
        <v>10</v>
      </c>
      <c r="Q33" s="45" t="s">
        <v>46</v>
      </c>
    </row>
    <row r="34" s="1" customFormat="1" ht="24" spans="1:17">
      <c r="A34" s="31">
        <v>33</v>
      </c>
      <c r="B34" s="36" t="s">
        <v>2896</v>
      </c>
      <c r="C34" s="31" t="s">
        <v>40</v>
      </c>
      <c r="D34" s="33" t="s">
        <v>248</v>
      </c>
      <c r="E34" s="31" t="s">
        <v>1471</v>
      </c>
      <c r="F34" s="36" t="s">
        <v>2897</v>
      </c>
      <c r="G34" s="33">
        <v>26.8</v>
      </c>
      <c r="H34" s="33">
        <v>26.8</v>
      </c>
      <c r="I34" s="33"/>
      <c r="J34" s="33"/>
      <c r="K34" s="32" t="s">
        <v>2893</v>
      </c>
      <c r="L34" s="32" t="s">
        <v>2898</v>
      </c>
      <c r="M34" s="33">
        <v>120</v>
      </c>
      <c r="N34" s="33">
        <v>280</v>
      </c>
      <c r="O34" s="55">
        <v>2024</v>
      </c>
      <c r="P34" s="45" t="s">
        <v>10</v>
      </c>
      <c r="Q34" s="45" t="s">
        <v>46</v>
      </c>
    </row>
    <row r="35" s="1" customFormat="1" ht="24" spans="1:17">
      <c r="A35" s="31">
        <v>34</v>
      </c>
      <c r="B35" s="32" t="s">
        <v>2899</v>
      </c>
      <c r="C35" s="33" t="s">
        <v>40</v>
      </c>
      <c r="D35" s="33" t="s">
        <v>2900</v>
      </c>
      <c r="E35" s="33" t="s">
        <v>574</v>
      </c>
      <c r="F35" s="32" t="s">
        <v>2901</v>
      </c>
      <c r="G35" s="33">
        <v>30</v>
      </c>
      <c r="H35" s="33">
        <v>30</v>
      </c>
      <c r="I35" s="33"/>
      <c r="J35" s="33"/>
      <c r="K35" s="32" t="s">
        <v>2902</v>
      </c>
      <c r="L35" s="32" t="s">
        <v>2903</v>
      </c>
      <c r="M35" s="33">
        <v>180</v>
      </c>
      <c r="N35" s="33">
        <v>368</v>
      </c>
      <c r="O35" s="55">
        <v>2024</v>
      </c>
      <c r="P35" s="45" t="s">
        <v>10</v>
      </c>
      <c r="Q35" s="45" t="s">
        <v>46</v>
      </c>
    </row>
    <row r="36" s="1" customFormat="1" ht="24" spans="1:17">
      <c r="A36" s="31">
        <v>35</v>
      </c>
      <c r="B36" s="32" t="s">
        <v>2904</v>
      </c>
      <c r="C36" s="33" t="s">
        <v>40</v>
      </c>
      <c r="D36" s="33" t="s">
        <v>2900</v>
      </c>
      <c r="E36" s="33" t="s">
        <v>605</v>
      </c>
      <c r="F36" s="32" t="s">
        <v>2905</v>
      </c>
      <c r="G36" s="33">
        <v>27.7</v>
      </c>
      <c r="H36" s="33">
        <v>27.7</v>
      </c>
      <c r="I36" s="33"/>
      <c r="J36" s="33"/>
      <c r="K36" s="32" t="s">
        <v>2906</v>
      </c>
      <c r="L36" s="32" t="s">
        <v>2907</v>
      </c>
      <c r="M36" s="33">
        <v>108</v>
      </c>
      <c r="N36" s="33">
        <v>514</v>
      </c>
      <c r="O36" s="55">
        <v>2024</v>
      </c>
      <c r="P36" s="45" t="s">
        <v>10</v>
      </c>
      <c r="Q36" s="45" t="s">
        <v>46</v>
      </c>
    </row>
    <row r="37" s="1" customFormat="1" ht="24" spans="1:17">
      <c r="A37" s="31">
        <v>36</v>
      </c>
      <c r="B37" s="32" t="s">
        <v>2908</v>
      </c>
      <c r="C37" s="33" t="s">
        <v>40</v>
      </c>
      <c r="D37" s="33" t="s">
        <v>2900</v>
      </c>
      <c r="E37" s="33" t="s">
        <v>582</v>
      </c>
      <c r="F37" s="32" t="s">
        <v>2909</v>
      </c>
      <c r="G37" s="33">
        <v>45</v>
      </c>
      <c r="H37" s="33">
        <v>45</v>
      </c>
      <c r="I37" s="33"/>
      <c r="J37" s="33"/>
      <c r="K37" s="32" t="s">
        <v>2910</v>
      </c>
      <c r="L37" s="32" t="s">
        <v>164</v>
      </c>
      <c r="M37" s="33">
        <v>416</v>
      </c>
      <c r="N37" s="33">
        <v>1414</v>
      </c>
      <c r="O37" s="55">
        <v>2024</v>
      </c>
      <c r="P37" s="45" t="s">
        <v>10</v>
      </c>
      <c r="Q37" s="45" t="s">
        <v>46</v>
      </c>
    </row>
    <row r="38" s="1" customFormat="1" ht="24" spans="1:17">
      <c r="A38" s="31">
        <v>37</v>
      </c>
      <c r="B38" s="32" t="s">
        <v>2911</v>
      </c>
      <c r="C38" s="33" t="s">
        <v>40</v>
      </c>
      <c r="D38" s="33" t="s">
        <v>2900</v>
      </c>
      <c r="E38" s="33" t="s">
        <v>582</v>
      </c>
      <c r="F38" s="32" t="s">
        <v>2912</v>
      </c>
      <c r="G38" s="33">
        <v>17.85</v>
      </c>
      <c r="H38" s="33">
        <v>17.85</v>
      </c>
      <c r="I38" s="33"/>
      <c r="J38" s="33"/>
      <c r="K38" s="32" t="s">
        <v>2913</v>
      </c>
      <c r="L38" s="32" t="s">
        <v>164</v>
      </c>
      <c r="M38" s="33">
        <v>60</v>
      </c>
      <c r="N38" s="33">
        <v>144</v>
      </c>
      <c r="O38" s="55">
        <v>2024</v>
      </c>
      <c r="P38" s="45" t="s">
        <v>10</v>
      </c>
      <c r="Q38" s="45" t="s">
        <v>46</v>
      </c>
    </row>
    <row r="39" s="2" customFormat="1" ht="24" spans="1:17">
      <c r="A39" s="31">
        <v>38</v>
      </c>
      <c r="B39" s="32" t="s">
        <v>2914</v>
      </c>
      <c r="C39" s="33" t="s">
        <v>40</v>
      </c>
      <c r="D39" s="33" t="s">
        <v>2915</v>
      </c>
      <c r="E39" s="33" t="s">
        <v>133</v>
      </c>
      <c r="F39" s="32" t="s">
        <v>2916</v>
      </c>
      <c r="G39" s="33">
        <v>26.55</v>
      </c>
      <c r="H39" s="33">
        <v>26.55</v>
      </c>
      <c r="I39" s="33"/>
      <c r="J39" s="33"/>
      <c r="K39" s="32" t="s">
        <v>2917</v>
      </c>
      <c r="L39" s="32" t="s">
        <v>164</v>
      </c>
      <c r="M39" s="33">
        <v>43</v>
      </c>
      <c r="N39" s="33">
        <v>185</v>
      </c>
      <c r="O39" s="55">
        <v>2024</v>
      </c>
      <c r="P39" s="45" t="s">
        <v>10</v>
      </c>
      <c r="Q39" s="45" t="s">
        <v>46</v>
      </c>
    </row>
    <row r="40" s="2" customFormat="1" ht="24" spans="1:17">
      <c r="A40" s="31">
        <v>39</v>
      </c>
      <c r="B40" s="32" t="s">
        <v>2918</v>
      </c>
      <c r="C40" s="33" t="s">
        <v>40</v>
      </c>
      <c r="D40" s="33" t="s">
        <v>2915</v>
      </c>
      <c r="E40" s="33" t="s">
        <v>89</v>
      </c>
      <c r="F40" s="32" t="s">
        <v>2919</v>
      </c>
      <c r="G40" s="33">
        <v>63</v>
      </c>
      <c r="H40" s="33">
        <v>63</v>
      </c>
      <c r="I40" s="33"/>
      <c r="J40" s="33"/>
      <c r="K40" s="32" t="s">
        <v>91</v>
      </c>
      <c r="L40" s="32" t="s">
        <v>164</v>
      </c>
      <c r="M40" s="33">
        <v>12</v>
      </c>
      <c r="N40" s="33">
        <v>39</v>
      </c>
      <c r="O40" s="55">
        <v>2024</v>
      </c>
      <c r="P40" s="45" t="s">
        <v>10</v>
      </c>
      <c r="Q40" s="45" t="s">
        <v>46</v>
      </c>
    </row>
    <row r="41" s="2" customFormat="1" ht="24" spans="1:17">
      <c r="A41" s="31">
        <v>40</v>
      </c>
      <c r="B41" s="32" t="s">
        <v>2920</v>
      </c>
      <c r="C41" s="33" t="s">
        <v>40</v>
      </c>
      <c r="D41" s="33" t="s">
        <v>2915</v>
      </c>
      <c r="E41" s="33" t="s">
        <v>89</v>
      </c>
      <c r="F41" s="32" t="s">
        <v>2921</v>
      </c>
      <c r="G41" s="33">
        <v>39</v>
      </c>
      <c r="H41" s="33">
        <v>39</v>
      </c>
      <c r="I41" s="33"/>
      <c r="J41" s="33"/>
      <c r="K41" s="32" t="s">
        <v>95</v>
      </c>
      <c r="L41" s="32" t="s">
        <v>164</v>
      </c>
      <c r="M41" s="33">
        <v>21</v>
      </c>
      <c r="N41" s="33">
        <v>56</v>
      </c>
      <c r="O41" s="55">
        <v>2024</v>
      </c>
      <c r="P41" s="45" t="s">
        <v>10</v>
      </c>
      <c r="Q41" s="45" t="s">
        <v>46</v>
      </c>
    </row>
    <row r="42" s="2" customFormat="1" ht="24" spans="1:17">
      <c r="A42" s="31">
        <v>41</v>
      </c>
      <c r="B42" s="32" t="s">
        <v>2922</v>
      </c>
      <c r="C42" s="33" t="s">
        <v>40</v>
      </c>
      <c r="D42" s="33" t="s">
        <v>2915</v>
      </c>
      <c r="E42" s="33" t="s">
        <v>137</v>
      </c>
      <c r="F42" s="32" t="s">
        <v>2923</v>
      </c>
      <c r="G42" s="33">
        <v>99</v>
      </c>
      <c r="H42" s="33">
        <v>99</v>
      </c>
      <c r="I42" s="33"/>
      <c r="J42" s="33"/>
      <c r="K42" s="32" t="s">
        <v>2924</v>
      </c>
      <c r="L42" s="32" t="s">
        <v>164</v>
      </c>
      <c r="M42" s="33">
        <v>105</v>
      </c>
      <c r="N42" s="33">
        <v>480</v>
      </c>
      <c r="O42" s="55">
        <v>2024</v>
      </c>
      <c r="P42" s="45" t="s">
        <v>10</v>
      </c>
      <c r="Q42" s="45" t="s">
        <v>46</v>
      </c>
    </row>
    <row r="43" s="2" customFormat="1" ht="24" spans="1:17">
      <c r="A43" s="31">
        <v>42</v>
      </c>
      <c r="B43" s="32" t="s">
        <v>2925</v>
      </c>
      <c r="C43" s="33" t="s">
        <v>40</v>
      </c>
      <c r="D43" s="33" t="s">
        <v>2915</v>
      </c>
      <c r="E43" s="33" t="s">
        <v>137</v>
      </c>
      <c r="F43" s="32" t="s">
        <v>2926</v>
      </c>
      <c r="G43" s="33">
        <v>36</v>
      </c>
      <c r="H43" s="33">
        <v>36</v>
      </c>
      <c r="I43" s="33"/>
      <c r="J43" s="33"/>
      <c r="K43" s="32" t="s">
        <v>2927</v>
      </c>
      <c r="L43" s="32" t="s">
        <v>164</v>
      </c>
      <c r="M43" s="33">
        <v>20</v>
      </c>
      <c r="N43" s="33">
        <v>82</v>
      </c>
      <c r="O43" s="55">
        <v>2024</v>
      </c>
      <c r="P43" s="45" t="s">
        <v>10</v>
      </c>
      <c r="Q43" s="45" t="s">
        <v>46</v>
      </c>
    </row>
    <row r="44" s="2" customFormat="1" ht="24" spans="1:17">
      <c r="A44" s="31">
        <v>43</v>
      </c>
      <c r="B44" s="32" t="s">
        <v>2928</v>
      </c>
      <c r="C44" s="33" t="s">
        <v>40</v>
      </c>
      <c r="D44" s="33" t="s">
        <v>2915</v>
      </c>
      <c r="E44" s="33" t="s">
        <v>154</v>
      </c>
      <c r="F44" s="32" t="s">
        <v>2929</v>
      </c>
      <c r="G44" s="33">
        <v>57.4</v>
      </c>
      <c r="H44" s="33">
        <v>57.4</v>
      </c>
      <c r="I44" s="33"/>
      <c r="J44" s="33"/>
      <c r="K44" s="32" t="s">
        <v>2930</v>
      </c>
      <c r="L44" s="32" t="s">
        <v>164</v>
      </c>
      <c r="M44" s="33">
        <v>95</v>
      </c>
      <c r="N44" s="33">
        <v>364</v>
      </c>
      <c r="O44" s="55">
        <v>2024</v>
      </c>
      <c r="P44" s="45" t="s">
        <v>10</v>
      </c>
      <c r="Q44" s="45" t="s">
        <v>46</v>
      </c>
    </row>
    <row r="45" s="2" customFormat="1" ht="24" spans="1:17">
      <c r="A45" s="31">
        <v>44</v>
      </c>
      <c r="B45" s="32" t="s">
        <v>2931</v>
      </c>
      <c r="C45" s="33" t="s">
        <v>40</v>
      </c>
      <c r="D45" s="33" t="s">
        <v>2915</v>
      </c>
      <c r="E45" s="33" t="s">
        <v>154</v>
      </c>
      <c r="F45" s="32" t="s">
        <v>2929</v>
      </c>
      <c r="G45" s="33">
        <v>57.4</v>
      </c>
      <c r="H45" s="33">
        <v>57.4</v>
      </c>
      <c r="I45" s="33"/>
      <c r="J45" s="33"/>
      <c r="K45" s="32" t="s">
        <v>2930</v>
      </c>
      <c r="L45" s="32" t="s">
        <v>164</v>
      </c>
      <c r="M45" s="33">
        <v>103</v>
      </c>
      <c r="N45" s="33">
        <v>396</v>
      </c>
      <c r="O45" s="55">
        <v>2024</v>
      </c>
      <c r="P45" s="45" t="s">
        <v>10</v>
      </c>
      <c r="Q45" s="45" t="s">
        <v>46</v>
      </c>
    </row>
    <row r="46" s="2" customFormat="1" ht="24" spans="1:17">
      <c r="A46" s="31">
        <v>45</v>
      </c>
      <c r="B46" s="32" t="s">
        <v>2932</v>
      </c>
      <c r="C46" s="33" t="s">
        <v>40</v>
      </c>
      <c r="D46" s="33" t="s">
        <v>2915</v>
      </c>
      <c r="E46" s="33" t="s">
        <v>154</v>
      </c>
      <c r="F46" s="32" t="s">
        <v>2929</v>
      </c>
      <c r="G46" s="33">
        <v>57.4</v>
      </c>
      <c r="H46" s="33">
        <v>57.4</v>
      </c>
      <c r="I46" s="33"/>
      <c r="J46" s="33"/>
      <c r="K46" s="32" t="s">
        <v>2930</v>
      </c>
      <c r="L46" s="32" t="s">
        <v>164</v>
      </c>
      <c r="M46" s="33">
        <v>105</v>
      </c>
      <c r="N46" s="33">
        <v>425</v>
      </c>
      <c r="O46" s="55">
        <v>2024</v>
      </c>
      <c r="P46" s="45" t="s">
        <v>10</v>
      </c>
      <c r="Q46" s="45" t="s">
        <v>46</v>
      </c>
    </row>
    <row r="47" s="2" customFormat="1" ht="24" spans="1:17">
      <c r="A47" s="31">
        <v>46</v>
      </c>
      <c r="B47" s="32" t="s">
        <v>2933</v>
      </c>
      <c r="C47" s="33" t="s">
        <v>40</v>
      </c>
      <c r="D47" s="33" t="s">
        <v>2915</v>
      </c>
      <c r="E47" s="33" t="s">
        <v>154</v>
      </c>
      <c r="F47" s="32" t="s">
        <v>2929</v>
      </c>
      <c r="G47" s="33">
        <v>57.4</v>
      </c>
      <c r="H47" s="33">
        <v>57.4</v>
      </c>
      <c r="I47" s="33"/>
      <c r="J47" s="33"/>
      <c r="K47" s="32" t="s">
        <v>2930</v>
      </c>
      <c r="L47" s="32" t="s">
        <v>164</v>
      </c>
      <c r="M47" s="33">
        <v>136</v>
      </c>
      <c r="N47" s="33">
        <v>545</v>
      </c>
      <c r="O47" s="55">
        <v>2024</v>
      </c>
      <c r="P47" s="45" t="s">
        <v>10</v>
      </c>
      <c r="Q47" s="45" t="s">
        <v>46</v>
      </c>
    </row>
    <row r="48" s="2" customFormat="1" ht="24" spans="1:17">
      <c r="A48" s="31">
        <v>47</v>
      </c>
      <c r="B48" s="32" t="s">
        <v>2934</v>
      </c>
      <c r="C48" s="33" t="s">
        <v>40</v>
      </c>
      <c r="D48" s="33" t="s">
        <v>2915</v>
      </c>
      <c r="E48" s="33" t="s">
        <v>154</v>
      </c>
      <c r="F48" s="32" t="s">
        <v>2929</v>
      </c>
      <c r="G48" s="33">
        <v>57.4</v>
      </c>
      <c r="H48" s="33">
        <v>57.4</v>
      </c>
      <c r="I48" s="33"/>
      <c r="J48" s="33"/>
      <c r="K48" s="32" t="s">
        <v>2930</v>
      </c>
      <c r="L48" s="32" t="s">
        <v>164</v>
      </c>
      <c r="M48" s="33">
        <v>135</v>
      </c>
      <c r="N48" s="33">
        <v>547</v>
      </c>
      <c r="O48" s="55">
        <v>2024</v>
      </c>
      <c r="P48" s="45" t="s">
        <v>10</v>
      </c>
      <c r="Q48" s="45" t="s">
        <v>46</v>
      </c>
    </row>
    <row r="49" s="2" customFormat="1" ht="24" spans="1:17">
      <c r="A49" s="31">
        <v>48</v>
      </c>
      <c r="B49" s="32" t="s">
        <v>2935</v>
      </c>
      <c r="C49" s="33" t="s">
        <v>40</v>
      </c>
      <c r="D49" s="33" t="s">
        <v>2915</v>
      </c>
      <c r="E49" s="33" t="s">
        <v>2936</v>
      </c>
      <c r="F49" s="32" t="s">
        <v>2937</v>
      </c>
      <c r="G49" s="33">
        <v>27.825</v>
      </c>
      <c r="H49" s="33">
        <v>27.825</v>
      </c>
      <c r="I49" s="33"/>
      <c r="J49" s="33"/>
      <c r="K49" s="32" t="s">
        <v>2938</v>
      </c>
      <c r="L49" s="32" t="s">
        <v>164</v>
      </c>
      <c r="M49" s="33">
        <v>45</v>
      </c>
      <c r="N49" s="33">
        <v>135</v>
      </c>
      <c r="O49" s="55">
        <v>2024</v>
      </c>
      <c r="P49" s="45" t="s">
        <v>10</v>
      </c>
      <c r="Q49" s="45" t="s">
        <v>46</v>
      </c>
    </row>
    <row r="50" s="2" customFormat="1" ht="24" spans="1:17">
      <c r="A50" s="31">
        <v>49</v>
      </c>
      <c r="B50" s="32" t="s">
        <v>2939</v>
      </c>
      <c r="C50" s="33" t="s">
        <v>40</v>
      </c>
      <c r="D50" s="33" t="s">
        <v>2915</v>
      </c>
      <c r="E50" s="33" t="s">
        <v>2936</v>
      </c>
      <c r="F50" s="32" t="s">
        <v>2940</v>
      </c>
      <c r="G50" s="33">
        <v>35.36</v>
      </c>
      <c r="H50" s="33">
        <v>35.36</v>
      </c>
      <c r="I50" s="33"/>
      <c r="J50" s="33"/>
      <c r="K50" s="32" t="s">
        <v>2941</v>
      </c>
      <c r="L50" s="32" t="s">
        <v>164</v>
      </c>
      <c r="M50" s="33">
        <v>52</v>
      </c>
      <c r="N50" s="33">
        <v>156</v>
      </c>
      <c r="O50" s="55">
        <v>2024</v>
      </c>
      <c r="P50" s="45" t="s">
        <v>10</v>
      </c>
      <c r="Q50" s="45" t="s">
        <v>46</v>
      </c>
    </row>
    <row r="51" s="2" customFormat="1" ht="24" spans="1:17">
      <c r="A51" s="31">
        <v>50</v>
      </c>
      <c r="B51" s="32" t="s">
        <v>2942</v>
      </c>
      <c r="C51" s="33" t="s">
        <v>40</v>
      </c>
      <c r="D51" s="33" t="s">
        <v>2915</v>
      </c>
      <c r="E51" s="33" t="s">
        <v>2936</v>
      </c>
      <c r="F51" s="32" t="s">
        <v>2943</v>
      </c>
      <c r="G51" s="33">
        <v>33.66</v>
      </c>
      <c r="H51" s="33">
        <v>33.66</v>
      </c>
      <c r="I51" s="33"/>
      <c r="J51" s="33"/>
      <c r="K51" s="32" t="s">
        <v>2944</v>
      </c>
      <c r="L51" s="32" t="s">
        <v>164</v>
      </c>
      <c r="M51" s="33">
        <v>57</v>
      </c>
      <c r="N51" s="33">
        <v>171</v>
      </c>
      <c r="O51" s="55">
        <v>2024</v>
      </c>
      <c r="P51" s="45" t="s">
        <v>10</v>
      </c>
      <c r="Q51" s="45" t="s">
        <v>46</v>
      </c>
    </row>
    <row r="52" s="2" customFormat="1" ht="24" spans="1:17">
      <c r="A52" s="31">
        <v>51</v>
      </c>
      <c r="B52" s="32" t="s">
        <v>2945</v>
      </c>
      <c r="C52" s="33" t="s">
        <v>40</v>
      </c>
      <c r="D52" s="33" t="s">
        <v>2915</v>
      </c>
      <c r="E52" s="33" t="s">
        <v>2936</v>
      </c>
      <c r="F52" s="32" t="s">
        <v>2946</v>
      </c>
      <c r="G52" s="33">
        <v>46.35</v>
      </c>
      <c r="H52" s="33">
        <v>46.35</v>
      </c>
      <c r="I52" s="33"/>
      <c r="J52" s="33"/>
      <c r="K52" s="32" t="s">
        <v>2947</v>
      </c>
      <c r="L52" s="32" t="s">
        <v>164</v>
      </c>
      <c r="M52" s="33">
        <v>36</v>
      </c>
      <c r="N52" s="33">
        <v>108</v>
      </c>
      <c r="O52" s="55">
        <v>2024</v>
      </c>
      <c r="P52" s="45" t="s">
        <v>10</v>
      </c>
      <c r="Q52" s="45" t="s">
        <v>46</v>
      </c>
    </row>
    <row r="53" s="2" customFormat="1" ht="24" spans="1:17">
      <c r="A53" s="31">
        <v>52</v>
      </c>
      <c r="B53" s="32" t="s">
        <v>143</v>
      </c>
      <c r="C53" s="31" t="s">
        <v>40</v>
      </c>
      <c r="D53" s="33" t="s">
        <v>2915</v>
      </c>
      <c r="E53" s="33" t="s">
        <v>144</v>
      </c>
      <c r="F53" s="32" t="s">
        <v>2948</v>
      </c>
      <c r="G53" s="45">
        <v>40.8</v>
      </c>
      <c r="H53" s="45">
        <v>40.8</v>
      </c>
      <c r="I53" s="64"/>
      <c r="J53" s="45"/>
      <c r="K53" s="53" t="s">
        <v>146</v>
      </c>
      <c r="L53" s="58" t="s">
        <v>1222</v>
      </c>
      <c r="M53" s="54">
        <v>102</v>
      </c>
      <c r="N53" s="54">
        <v>389</v>
      </c>
      <c r="O53" s="55">
        <v>2024</v>
      </c>
      <c r="P53" s="45" t="s">
        <v>10</v>
      </c>
      <c r="Q53" s="45" t="s">
        <v>46</v>
      </c>
    </row>
    <row r="54" s="2" customFormat="1" ht="24" spans="1:17">
      <c r="A54" s="31">
        <v>53</v>
      </c>
      <c r="B54" s="32" t="s">
        <v>2949</v>
      </c>
      <c r="C54" s="33" t="s">
        <v>40</v>
      </c>
      <c r="D54" s="33" t="s">
        <v>2915</v>
      </c>
      <c r="E54" s="33" t="s">
        <v>144</v>
      </c>
      <c r="F54" s="32" t="s">
        <v>2950</v>
      </c>
      <c r="G54" s="33">
        <v>67.32</v>
      </c>
      <c r="H54" s="33">
        <v>67.32</v>
      </c>
      <c r="I54" s="33"/>
      <c r="J54" s="33"/>
      <c r="K54" s="32" t="s">
        <v>2951</v>
      </c>
      <c r="L54" s="32" t="s">
        <v>1222</v>
      </c>
      <c r="M54" s="33">
        <v>120</v>
      </c>
      <c r="N54" s="33">
        <v>490</v>
      </c>
      <c r="O54" s="55">
        <v>2024</v>
      </c>
      <c r="P54" s="45" t="s">
        <v>10</v>
      </c>
      <c r="Q54" s="45" t="s">
        <v>46</v>
      </c>
    </row>
    <row r="55" s="2" customFormat="1" ht="24" spans="1:17">
      <c r="A55" s="31">
        <v>54</v>
      </c>
      <c r="B55" s="32" t="s">
        <v>2952</v>
      </c>
      <c r="C55" s="33" t="s">
        <v>40</v>
      </c>
      <c r="D55" s="33" t="s">
        <v>2915</v>
      </c>
      <c r="E55" s="33" t="s">
        <v>144</v>
      </c>
      <c r="F55" s="32" t="s">
        <v>2950</v>
      </c>
      <c r="G55" s="33">
        <v>67.32</v>
      </c>
      <c r="H55" s="33">
        <v>67.32</v>
      </c>
      <c r="I55" s="33"/>
      <c r="J55" s="33"/>
      <c r="K55" s="32" t="s">
        <v>2951</v>
      </c>
      <c r="L55" s="32" t="s">
        <v>1222</v>
      </c>
      <c r="M55" s="33">
        <v>152</v>
      </c>
      <c r="N55" s="33">
        <v>341</v>
      </c>
      <c r="O55" s="55">
        <v>2024</v>
      </c>
      <c r="P55" s="45" t="s">
        <v>10</v>
      </c>
      <c r="Q55" s="45" t="s">
        <v>46</v>
      </c>
    </row>
    <row r="56" s="2" customFormat="1" ht="24" spans="1:17">
      <c r="A56" s="31">
        <v>55</v>
      </c>
      <c r="B56" s="32" t="s">
        <v>2953</v>
      </c>
      <c r="C56" s="33" t="s">
        <v>40</v>
      </c>
      <c r="D56" s="33" t="s">
        <v>2915</v>
      </c>
      <c r="E56" s="33" t="s">
        <v>144</v>
      </c>
      <c r="F56" s="32" t="s">
        <v>2948</v>
      </c>
      <c r="G56" s="33">
        <v>40.8</v>
      </c>
      <c r="H56" s="33">
        <v>40.8</v>
      </c>
      <c r="I56" s="33"/>
      <c r="J56" s="33"/>
      <c r="K56" s="32" t="s">
        <v>55</v>
      </c>
      <c r="L56" s="32" t="s">
        <v>1222</v>
      </c>
      <c r="M56" s="33">
        <v>180</v>
      </c>
      <c r="N56" s="33">
        <v>380</v>
      </c>
      <c r="O56" s="55">
        <v>2024</v>
      </c>
      <c r="P56" s="45" t="s">
        <v>10</v>
      </c>
      <c r="Q56" s="45" t="s">
        <v>46</v>
      </c>
    </row>
    <row r="57" s="2" customFormat="1" ht="24" spans="1:17">
      <c r="A57" s="31">
        <v>56</v>
      </c>
      <c r="B57" s="32" t="s">
        <v>147</v>
      </c>
      <c r="C57" s="33" t="s">
        <v>40</v>
      </c>
      <c r="D57" s="33" t="s">
        <v>2915</v>
      </c>
      <c r="E57" s="33" t="s">
        <v>144</v>
      </c>
      <c r="F57" s="32" t="s">
        <v>2954</v>
      </c>
      <c r="G57" s="33">
        <v>34</v>
      </c>
      <c r="H57" s="33">
        <v>34</v>
      </c>
      <c r="I57" s="33"/>
      <c r="J57" s="33"/>
      <c r="K57" s="32" t="s">
        <v>95</v>
      </c>
      <c r="L57" s="32" t="s">
        <v>1222</v>
      </c>
      <c r="M57" s="33">
        <v>256</v>
      </c>
      <c r="N57" s="33">
        <v>482</v>
      </c>
      <c r="O57" s="55">
        <v>2024</v>
      </c>
      <c r="P57" s="45" t="s">
        <v>10</v>
      </c>
      <c r="Q57" s="45" t="s">
        <v>46</v>
      </c>
    </row>
    <row r="58" s="2" customFormat="1" ht="24" spans="1:17">
      <c r="A58" s="31">
        <v>57</v>
      </c>
      <c r="B58" s="32" t="s">
        <v>2955</v>
      </c>
      <c r="C58" s="33" t="s">
        <v>40</v>
      </c>
      <c r="D58" s="33" t="s">
        <v>2915</v>
      </c>
      <c r="E58" s="33" t="s">
        <v>144</v>
      </c>
      <c r="F58" s="32" t="s">
        <v>2956</v>
      </c>
      <c r="G58" s="33">
        <v>41.48</v>
      </c>
      <c r="H58" s="33">
        <v>41.48</v>
      </c>
      <c r="I58" s="33"/>
      <c r="J58" s="33"/>
      <c r="K58" s="32" t="s">
        <v>95</v>
      </c>
      <c r="L58" s="32" t="s">
        <v>1222</v>
      </c>
      <c r="M58" s="33">
        <v>91</v>
      </c>
      <c r="N58" s="33">
        <v>358</v>
      </c>
      <c r="O58" s="55">
        <v>2024</v>
      </c>
      <c r="P58" s="45" t="s">
        <v>10</v>
      </c>
      <c r="Q58" s="45" t="s">
        <v>46</v>
      </c>
    </row>
    <row r="59" s="2" customFormat="1" ht="24" spans="1:17">
      <c r="A59" s="31">
        <v>58</v>
      </c>
      <c r="B59" s="32" t="s">
        <v>2957</v>
      </c>
      <c r="C59" s="33" t="s">
        <v>40</v>
      </c>
      <c r="D59" s="33" t="s">
        <v>2915</v>
      </c>
      <c r="E59" s="33" t="s">
        <v>144</v>
      </c>
      <c r="F59" s="32" t="s">
        <v>2956</v>
      </c>
      <c r="G59" s="33">
        <v>41.48</v>
      </c>
      <c r="H59" s="33">
        <v>41.48</v>
      </c>
      <c r="I59" s="33"/>
      <c r="J59" s="33"/>
      <c r="K59" s="32" t="s">
        <v>2958</v>
      </c>
      <c r="L59" s="32" t="s">
        <v>1222</v>
      </c>
      <c r="M59" s="33">
        <v>150</v>
      </c>
      <c r="N59" s="33">
        <v>428</v>
      </c>
      <c r="O59" s="55">
        <v>2024</v>
      </c>
      <c r="P59" s="45" t="s">
        <v>10</v>
      </c>
      <c r="Q59" s="45" t="s">
        <v>46</v>
      </c>
    </row>
    <row r="60" s="2" customFormat="1" ht="24" spans="1:17">
      <c r="A60" s="31">
        <v>59</v>
      </c>
      <c r="B60" s="32" t="s">
        <v>2959</v>
      </c>
      <c r="C60" s="33" t="s">
        <v>40</v>
      </c>
      <c r="D60" s="33" t="s">
        <v>2915</v>
      </c>
      <c r="E60" s="33" t="s">
        <v>144</v>
      </c>
      <c r="F60" s="32" t="s">
        <v>2956</v>
      </c>
      <c r="G60" s="33">
        <v>41.48</v>
      </c>
      <c r="H60" s="33">
        <v>41.48</v>
      </c>
      <c r="I60" s="33"/>
      <c r="J60" s="33"/>
      <c r="K60" s="32" t="s">
        <v>2960</v>
      </c>
      <c r="L60" s="32" t="s">
        <v>1222</v>
      </c>
      <c r="M60" s="33">
        <v>180</v>
      </c>
      <c r="N60" s="33">
        <v>482</v>
      </c>
      <c r="O60" s="55">
        <v>2024</v>
      </c>
      <c r="P60" s="45" t="s">
        <v>10</v>
      </c>
      <c r="Q60" s="45" t="s">
        <v>46</v>
      </c>
    </row>
    <row r="61" s="2" customFormat="1" ht="24" spans="1:17">
      <c r="A61" s="31">
        <v>60</v>
      </c>
      <c r="B61" s="32" t="s">
        <v>149</v>
      </c>
      <c r="C61" s="33" t="s">
        <v>40</v>
      </c>
      <c r="D61" s="33" t="s">
        <v>2915</v>
      </c>
      <c r="E61" s="33" t="s">
        <v>144</v>
      </c>
      <c r="F61" s="32" t="s">
        <v>2956</v>
      </c>
      <c r="G61" s="33">
        <v>41.48</v>
      </c>
      <c r="H61" s="33">
        <v>41.48</v>
      </c>
      <c r="I61" s="33"/>
      <c r="J61" s="33"/>
      <c r="K61" s="32" t="s">
        <v>95</v>
      </c>
      <c r="L61" s="32" t="s">
        <v>1222</v>
      </c>
      <c r="M61" s="33">
        <v>160</v>
      </c>
      <c r="N61" s="33">
        <v>420</v>
      </c>
      <c r="O61" s="55">
        <v>2024</v>
      </c>
      <c r="P61" s="45" t="s">
        <v>10</v>
      </c>
      <c r="Q61" s="45" t="s">
        <v>46</v>
      </c>
    </row>
    <row r="62" s="2" customFormat="1" ht="24" spans="1:17">
      <c r="A62" s="31">
        <v>61</v>
      </c>
      <c r="B62" s="32" t="s">
        <v>2961</v>
      </c>
      <c r="C62" s="33" t="s">
        <v>40</v>
      </c>
      <c r="D62" s="33" t="s">
        <v>2915</v>
      </c>
      <c r="E62" s="33" t="s">
        <v>144</v>
      </c>
      <c r="F62" s="32" t="s">
        <v>2962</v>
      </c>
      <c r="G62" s="33">
        <v>20.4</v>
      </c>
      <c r="H62" s="33">
        <v>20.4</v>
      </c>
      <c r="I62" s="33"/>
      <c r="J62" s="33"/>
      <c r="K62" s="32" t="s">
        <v>2951</v>
      </c>
      <c r="L62" s="32" t="s">
        <v>1222</v>
      </c>
      <c r="M62" s="33">
        <v>80</v>
      </c>
      <c r="N62" s="33">
        <v>370</v>
      </c>
      <c r="O62" s="55">
        <v>2024</v>
      </c>
      <c r="P62" s="45" t="s">
        <v>10</v>
      </c>
      <c r="Q62" s="45" t="s">
        <v>46</v>
      </c>
    </row>
    <row r="63" s="2" customFormat="1" ht="24" spans="1:17">
      <c r="A63" s="31">
        <v>62</v>
      </c>
      <c r="B63" s="32" t="s">
        <v>151</v>
      </c>
      <c r="C63" s="33" t="s">
        <v>40</v>
      </c>
      <c r="D63" s="33" t="s">
        <v>2915</v>
      </c>
      <c r="E63" s="33" t="s">
        <v>144</v>
      </c>
      <c r="F63" s="32" t="s">
        <v>2956</v>
      </c>
      <c r="G63" s="33">
        <v>41.48</v>
      </c>
      <c r="H63" s="33">
        <v>41.48</v>
      </c>
      <c r="I63" s="33"/>
      <c r="J63" s="33"/>
      <c r="K63" s="32" t="s">
        <v>95</v>
      </c>
      <c r="L63" s="32" t="s">
        <v>1222</v>
      </c>
      <c r="M63" s="33">
        <v>120</v>
      </c>
      <c r="N63" s="33">
        <v>320</v>
      </c>
      <c r="O63" s="55">
        <v>2024</v>
      </c>
      <c r="P63" s="45" t="s">
        <v>10</v>
      </c>
      <c r="Q63" s="45" t="s">
        <v>46</v>
      </c>
    </row>
    <row r="64" s="2" customFormat="1" ht="24" spans="1:17">
      <c r="A64" s="31">
        <v>63</v>
      </c>
      <c r="B64" s="32" t="s">
        <v>2963</v>
      </c>
      <c r="C64" s="33" t="s">
        <v>40</v>
      </c>
      <c r="D64" s="33" t="s">
        <v>2915</v>
      </c>
      <c r="E64" s="33" t="s">
        <v>144</v>
      </c>
      <c r="F64" s="32" t="s">
        <v>2962</v>
      </c>
      <c r="G64" s="33">
        <v>20.4</v>
      </c>
      <c r="H64" s="33">
        <v>20.4</v>
      </c>
      <c r="I64" s="33"/>
      <c r="J64" s="33"/>
      <c r="K64" s="32" t="s">
        <v>2958</v>
      </c>
      <c r="L64" s="32" t="s">
        <v>1222</v>
      </c>
      <c r="M64" s="33">
        <v>103</v>
      </c>
      <c r="N64" s="33">
        <v>298</v>
      </c>
      <c r="O64" s="55">
        <v>2024</v>
      </c>
      <c r="P64" s="45" t="s">
        <v>10</v>
      </c>
      <c r="Q64" s="45" t="s">
        <v>46</v>
      </c>
    </row>
    <row r="65" s="2" customFormat="1" ht="24" spans="1:17">
      <c r="A65" s="31">
        <v>64</v>
      </c>
      <c r="B65" s="32" t="s">
        <v>2964</v>
      </c>
      <c r="C65" s="33" t="s">
        <v>40</v>
      </c>
      <c r="D65" s="33" t="s">
        <v>2915</v>
      </c>
      <c r="E65" s="33" t="s">
        <v>144</v>
      </c>
      <c r="F65" s="32" t="s">
        <v>2962</v>
      </c>
      <c r="G65" s="33">
        <v>20.4</v>
      </c>
      <c r="H65" s="33">
        <v>20.4</v>
      </c>
      <c r="I65" s="33"/>
      <c r="J65" s="33"/>
      <c r="K65" s="32" t="s">
        <v>146</v>
      </c>
      <c r="L65" s="32" t="s">
        <v>1222</v>
      </c>
      <c r="M65" s="33">
        <v>180</v>
      </c>
      <c r="N65" s="33">
        <v>423</v>
      </c>
      <c r="O65" s="55">
        <v>2024</v>
      </c>
      <c r="P65" s="45" t="s">
        <v>10</v>
      </c>
      <c r="Q65" s="45" t="s">
        <v>46</v>
      </c>
    </row>
    <row r="66" s="2" customFormat="1" ht="24" spans="1:17">
      <c r="A66" s="31">
        <v>65</v>
      </c>
      <c r="B66" s="32" t="s">
        <v>2965</v>
      </c>
      <c r="C66" s="33" t="s">
        <v>40</v>
      </c>
      <c r="D66" s="33" t="s">
        <v>2915</v>
      </c>
      <c r="E66" s="33" t="s">
        <v>144</v>
      </c>
      <c r="F66" s="32" t="s">
        <v>2966</v>
      </c>
      <c r="G66" s="33">
        <v>84.5</v>
      </c>
      <c r="H66" s="33">
        <v>84.5</v>
      </c>
      <c r="I66" s="33"/>
      <c r="J66" s="33"/>
      <c r="K66" s="32" t="s">
        <v>2967</v>
      </c>
      <c r="L66" s="32" t="s">
        <v>1222</v>
      </c>
      <c r="M66" s="33">
        <v>280</v>
      </c>
      <c r="N66" s="33">
        <v>624</v>
      </c>
      <c r="O66" s="55">
        <v>2024</v>
      </c>
      <c r="P66" s="45" t="s">
        <v>10</v>
      </c>
      <c r="Q66" s="45" t="s">
        <v>46</v>
      </c>
    </row>
    <row r="67" s="2" customFormat="1" ht="24" spans="1:17">
      <c r="A67" s="31">
        <v>66</v>
      </c>
      <c r="B67" s="32" t="s">
        <v>2968</v>
      </c>
      <c r="C67" s="33" t="s">
        <v>40</v>
      </c>
      <c r="D67" s="33" t="s">
        <v>2915</v>
      </c>
      <c r="E67" s="33" t="s">
        <v>144</v>
      </c>
      <c r="F67" s="32" t="s">
        <v>2969</v>
      </c>
      <c r="G67" s="33">
        <v>58.5</v>
      </c>
      <c r="H67" s="33">
        <v>58.5</v>
      </c>
      <c r="I67" s="33"/>
      <c r="J67" s="33"/>
      <c r="K67" s="32" t="s">
        <v>1271</v>
      </c>
      <c r="L67" s="32" t="s">
        <v>1222</v>
      </c>
      <c r="M67" s="33">
        <v>220</v>
      </c>
      <c r="N67" s="33">
        <v>397</v>
      </c>
      <c r="O67" s="55">
        <v>2024</v>
      </c>
      <c r="P67" s="45" t="s">
        <v>10</v>
      </c>
      <c r="Q67" s="45" t="s">
        <v>46</v>
      </c>
    </row>
    <row r="68" s="2" customFormat="1" ht="24" spans="1:17">
      <c r="A68" s="31">
        <v>67</v>
      </c>
      <c r="B68" s="32" t="s">
        <v>2970</v>
      </c>
      <c r="C68" s="33" t="s">
        <v>40</v>
      </c>
      <c r="D68" s="33" t="s">
        <v>2915</v>
      </c>
      <c r="E68" s="33" t="s">
        <v>926</v>
      </c>
      <c r="F68" s="32" t="s">
        <v>2971</v>
      </c>
      <c r="G68" s="33">
        <v>78</v>
      </c>
      <c r="H68" s="33">
        <v>78</v>
      </c>
      <c r="I68" s="33"/>
      <c r="J68" s="33"/>
      <c r="K68" s="32" t="s">
        <v>2972</v>
      </c>
      <c r="L68" s="32" t="s">
        <v>1222</v>
      </c>
      <c r="M68" s="33">
        <v>82</v>
      </c>
      <c r="N68" s="33">
        <v>370</v>
      </c>
      <c r="O68" s="55">
        <v>2024</v>
      </c>
      <c r="P68" s="45" t="s">
        <v>10</v>
      </c>
      <c r="Q68" s="45" t="s">
        <v>46</v>
      </c>
    </row>
    <row r="69" s="2" customFormat="1" ht="24" spans="1:17">
      <c r="A69" s="31">
        <v>68</v>
      </c>
      <c r="B69" s="32" t="s">
        <v>2973</v>
      </c>
      <c r="C69" s="33" t="s">
        <v>40</v>
      </c>
      <c r="D69" s="33" t="s">
        <v>2915</v>
      </c>
      <c r="E69" s="33" t="s">
        <v>926</v>
      </c>
      <c r="F69" s="32" t="s">
        <v>2974</v>
      </c>
      <c r="G69" s="33">
        <v>52.975</v>
      </c>
      <c r="H69" s="33">
        <v>52.975</v>
      </c>
      <c r="I69" s="33"/>
      <c r="J69" s="33"/>
      <c r="K69" s="32" t="s">
        <v>2967</v>
      </c>
      <c r="L69" s="32" t="s">
        <v>1222</v>
      </c>
      <c r="M69" s="33">
        <v>103</v>
      </c>
      <c r="N69" s="33">
        <v>408</v>
      </c>
      <c r="O69" s="55">
        <v>2024</v>
      </c>
      <c r="P69" s="45" t="s">
        <v>10</v>
      </c>
      <c r="Q69" s="45" t="s">
        <v>46</v>
      </c>
    </row>
    <row r="70" s="2" customFormat="1" ht="24" spans="1:17">
      <c r="A70" s="31">
        <v>69</v>
      </c>
      <c r="B70" s="32" t="s">
        <v>2975</v>
      </c>
      <c r="C70" s="33" t="s">
        <v>40</v>
      </c>
      <c r="D70" s="33" t="s">
        <v>2915</v>
      </c>
      <c r="E70" s="33" t="s">
        <v>926</v>
      </c>
      <c r="F70" s="32" t="s">
        <v>2976</v>
      </c>
      <c r="G70" s="33">
        <v>36.465</v>
      </c>
      <c r="H70" s="33">
        <v>36.465</v>
      </c>
      <c r="I70" s="33"/>
      <c r="J70" s="33"/>
      <c r="K70" s="32" t="s">
        <v>1271</v>
      </c>
      <c r="L70" s="32" t="s">
        <v>1222</v>
      </c>
      <c r="M70" s="33">
        <v>180</v>
      </c>
      <c r="N70" s="33">
        <v>620</v>
      </c>
      <c r="O70" s="55">
        <v>2024</v>
      </c>
      <c r="P70" s="45" t="s">
        <v>10</v>
      </c>
      <c r="Q70" s="45" t="s">
        <v>46</v>
      </c>
    </row>
    <row r="71" s="2" customFormat="1" ht="24" spans="1:17">
      <c r="A71" s="31">
        <v>70</v>
      </c>
      <c r="B71" s="32" t="s">
        <v>2977</v>
      </c>
      <c r="C71" s="33" t="s">
        <v>40</v>
      </c>
      <c r="D71" s="33" t="s">
        <v>2915</v>
      </c>
      <c r="E71" s="33" t="s">
        <v>926</v>
      </c>
      <c r="F71" s="32" t="s">
        <v>2978</v>
      </c>
      <c r="G71" s="33">
        <v>39.195</v>
      </c>
      <c r="H71" s="33">
        <v>39.195</v>
      </c>
      <c r="I71" s="33"/>
      <c r="J71" s="33"/>
      <c r="K71" s="32" t="s">
        <v>279</v>
      </c>
      <c r="L71" s="32" t="s">
        <v>1222</v>
      </c>
      <c r="M71" s="33">
        <v>160</v>
      </c>
      <c r="N71" s="33">
        <v>540</v>
      </c>
      <c r="O71" s="55">
        <v>2024</v>
      </c>
      <c r="P71" s="45" t="s">
        <v>10</v>
      </c>
      <c r="Q71" s="45" t="s">
        <v>46</v>
      </c>
    </row>
    <row r="72" s="2" customFormat="1" ht="24" spans="1:17">
      <c r="A72" s="31">
        <v>71</v>
      </c>
      <c r="B72" s="32" t="s">
        <v>2979</v>
      </c>
      <c r="C72" s="33" t="s">
        <v>40</v>
      </c>
      <c r="D72" s="33" t="s">
        <v>2915</v>
      </c>
      <c r="E72" s="33" t="s">
        <v>100</v>
      </c>
      <c r="F72" s="32" t="s">
        <v>2980</v>
      </c>
      <c r="G72" s="33">
        <v>76.7</v>
      </c>
      <c r="H72" s="33">
        <v>76.7</v>
      </c>
      <c r="I72" s="33"/>
      <c r="J72" s="33"/>
      <c r="K72" s="32" t="s">
        <v>2981</v>
      </c>
      <c r="L72" s="32" t="s">
        <v>1222</v>
      </c>
      <c r="M72" s="33">
        <v>35</v>
      </c>
      <c r="N72" s="33">
        <v>86</v>
      </c>
      <c r="O72" s="55">
        <v>2024</v>
      </c>
      <c r="P72" s="45" t="s">
        <v>10</v>
      </c>
      <c r="Q72" s="45" t="s">
        <v>46</v>
      </c>
    </row>
    <row r="73" s="2" customFormat="1" ht="24" spans="1:17">
      <c r="A73" s="31">
        <v>72</v>
      </c>
      <c r="B73" s="32" t="s">
        <v>2982</v>
      </c>
      <c r="C73" s="33" t="s">
        <v>40</v>
      </c>
      <c r="D73" s="33" t="s">
        <v>2915</v>
      </c>
      <c r="E73" s="33" t="s">
        <v>100</v>
      </c>
      <c r="F73" s="32" t="s">
        <v>2983</v>
      </c>
      <c r="G73" s="33">
        <v>27.2</v>
      </c>
      <c r="H73" s="33">
        <v>27.2</v>
      </c>
      <c r="I73" s="33"/>
      <c r="J73" s="33"/>
      <c r="K73" s="32" t="s">
        <v>2984</v>
      </c>
      <c r="L73" s="32" t="s">
        <v>1222</v>
      </c>
      <c r="M73" s="33">
        <v>64</v>
      </c>
      <c r="N73" s="33">
        <v>150</v>
      </c>
      <c r="O73" s="55">
        <v>2024</v>
      </c>
      <c r="P73" s="45" t="s">
        <v>10</v>
      </c>
      <c r="Q73" s="45" t="s">
        <v>46</v>
      </c>
    </row>
    <row r="74" s="2" customFormat="1" ht="24" spans="1:17">
      <c r="A74" s="31">
        <v>73</v>
      </c>
      <c r="B74" s="32" t="s">
        <v>2985</v>
      </c>
      <c r="C74" s="33" t="s">
        <v>40</v>
      </c>
      <c r="D74" s="33" t="s">
        <v>2915</v>
      </c>
      <c r="E74" s="33" t="s">
        <v>100</v>
      </c>
      <c r="F74" s="32" t="s">
        <v>2986</v>
      </c>
      <c r="G74" s="33">
        <v>50.35</v>
      </c>
      <c r="H74" s="33">
        <v>50.35</v>
      </c>
      <c r="I74" s="33"/>
      <c r="J74" s="33"/>
      <c r="K74" s="32" t="s">
        <v>2987</v>
      </c>
      <c r="L74" s="32" t="s">
        <v>1222</v>
      </c>
      <c r="M74" s="33">
        <v>22</v>
      </c>
      <c r="N74" s="33">
        <v>64</v>
      </c>
      <c r="O74" s="55">
        <v>2024</v>
      </c>
      <c r="P74" s="45" t="s">
        <v>10</v>
      </c>
      <c r="Q74" s="45" t="s">
        <v>46</v>
      </c>
    </row>
    <row r="75" s="2" customFormat="1" ht="24" spans="1:17">
      <c r="A75" s="31">
        <v>74</v>
      </c>
      <c r="B75" s="32" t="s">
        <v>2988</v>
      </c>
      <c r="C75" s="33" t="s">
        <v>40</v>
      </c>
      <c r="D75" s="33" t="s">
        <v>2915</v>
      </c>
      <c r="E75" s="33" t="s">
        <v>100</v>
      </c>
      <c r="F75" s="32" t="s">
        <v>2989</v>
      </c>
      <c r="G75" s="33">
        <v>17.7</v>
      </c>
      <c r="H75" s="33">
        <v>17.7</v>
      </c>
      <c r="I75" s="33"/>
      <c r="J75" s="33"/>
      <c r="K75" s="32" t="s">
        <v>2990</v>
      </c>
      <c r="L75" s="32" t="s">
        <v>1222</v>
      </c>
      <c r="M75" s="33">
        <v>18</v>
      </c>
      <c r="N75" s="33">
        <v>55</v>
      </c>
      <c r="O75" s="55">
        <v>2024</v>
      </c>
      <c r="P75" s="45" t="s">
        <v>10</v>
      </c>
      <c r="Q75" s="45" t="s">
        <v>46</v>
      </c>
    </row>
    <row r="76" s="2" customFormat="1" ht="24" spans="1:17">
      <c r="A76" s="31">
        <v>75</v>
      </c>
      <c r="B76" s="32" t="s">
        <v>2991</v>
      </c>
      <c r="C76" s="33" t="s">
        <v>40</v>
      </c>
      <c r="D76" s="33" t="s">
        <v>2915</v>
      </c>
      <c r="E76" s="33" t="s">
        <v>100</v>
      </c>
      <c r="F76" s="32" t="s">
        <v>2992</v>
      </c>
      <c r="G76" s="33">
        <v>23.6</v>
      </c>
      <c r="H76" s="33">
        <v>23.6</v>
      </c>
      <c r="I76" s="33"/>
      <c r="J76" s="33"/>
      <c r="K76" s="32" t="s">
        <v>2984</v>
      </c>
      <c r="L76" s="32" t="s">
        <v>1222</v>
      </c>
      <c r="M76" s="33">
        <v>17</v>
      </c>
      <c r="N76" s="33">
        <v>49</v>
      </c>
      <c r="O76" s="55">
        <v>2024</v>
      </c>
      <c r="P76" s="45" t="s">
        <v>10</v>
      </c>
      <c r="Q76" s="45" t="s">
        <v>46</v>
      </c>
    </row>
    <row r="77" s="2" customFormat="1" ht="24" spans="1:17">
      <c r="A77" s="31">
        <v>76</v>
      </c>
      <c r="B77" s="32" t="s">
        <v>2993</v>
      </c>
      <c r="C77" s="33" t="s">
        <v>40</v>
      </c>
      <c r="D77" s="33" t="s">
        <v>2915</v>
      </c>
      <c r="E77" s="33" t="s">
        <v>100</v>
      </c>
      <c r="F77" s="32" t="s">
        <v>2992</v>
      </c>
      <c r="G77" s="33">
        <v>23.6</v>
      </c>
      <c r="H77" s="33">
        <v>23.6</v>
      </c>
      <c r="I77" s="33"/>
      <c r="J77" s="33"/>
      <c r="K77" s="32" t="s">
        <v>95</v>
      </c>
      <c r="L77" s="32" t="s">
        <v>1222</v>
      </c>
      <c r="M77" s="33">
        <v>34</v>
      </c>
      <c r="N77" s="33">
        <v>75</v>
      </c>
      <c r="O77" s="55">
        <v>2024</v>
      </c>
      <c r="P77" s="45" t="s">
        <v>10</v>
      </c>
      <c r="Q77" s="45" t="s">
        <v>46</v>
      </c>
    </row>
    <row r="78" s="2" customFormat="1" ht="24" spans="1:17">
      <c r="A78" s="31">
        <v>77</v>
      </c>
      <c r="B78" s="32" t="s">
        <v>2994</v>
      </c>
      <c r="C78" s="33" t="s">
        <v>40</v>
      </c>
      <c r="D78" s="33" t="s">
        <v>2915</v>
      </c>
      <c r="E78" s="33" t="s">
        <v>129</v>
      </c>
      <c r="F78" s="32" t="s">
        <v>2995</v>
      </c>
      <c r="G78" s="33">
        <v>47.6</v>
      </c>
      <c r="H78" s="33">
        <v>47.6</v>
      </c>
      <c r="I78" s="33"/>
      <c r="J78" s="33"/>
      <c r="K78" s="32" t="s">
        <v>2996</v>
      </c>
      <c r="L78" s="32" t="s">
        <v>1222</v>
      </c>
      <c r="M78" s="33">
        <v>75</v>
      </c>
      <c r="N78" s="33">
        <v>350</v>
      </c>
      <c r="O78" s="55">
        <v>2024</v>
      </c>
      <c r="P78" s="45" t="s">
        <v>10</v>
      </c>
      <c r="Q78" s="45" t="s">
        <v>46</v>
      </c>
    </row>
    <row r="79" s="2" customFormat="1" ht="24" spans="1:17">
      <c r="A79" s="31">
        <v>78</v>
      </c>
      <c r="B79" s="32" t="s">
        <v>2997</v>
      </c>
      <c r="C79" s="33" t="s">
        <v>40</v>
      </c>
      <c r="D79" s="33" t="s">
        <v>2915</v>
      </c>
      <c r="E79" s="33" t="s">
        <v>129</v>
      </c>
      <c r="F79" s="32" t="s">
        <v>2998</v>
      </c>
      <c r="G79" s="33">
        <v>54.4</v>
      </c>
      <c r="H79" s="33">
        <v>54.4</v>
      </c>
      <c r="I79" s="33"/>
      <c r="J79" s="33"/>
      <c r="K79" s="32" t="s">
        <v>2999</v>
      </c>
      <c r="L79" s="32" t="s">
        <v>1222</v>
      </c>
      <c r="M79" s="33">
        <v>82</v>
      </c>
      <c r="N79" s="33">
        <v>253</v>
      </c>
      <c r="O79" s="55">
        <v>2024</v>
      </c>
      <c r="P79" s="45" t="s">
        <v>10</v>
      </c>
      <c r="Q79" s="45" t="s">
        <v>46</v>
      </c>
    </row>
    <row r="80" s="2" customFormat="1" ht="24" spans="1:17">
      <c r="A80" s="31">
        <v>79</v>
      </c>
      <c r="B80" s="32" t="s">
        <v>3000</v>
      </c>
      <c r="C80" s="33" t="s">
        <v>40</v>
      </c>
      <c r="D80" s="33" t="s">
        <v>2915</v>
      </c>
      <c r="E80" s="33" t="s">
        <v>129</v>
      </c>
      <c r="F80" s="32" t="s">
        <v>2998</v>
      </c>
      <c r="G80" s="33">
        <v>54.4</v>
      </c>
      <c r="H80" s="33">
        <v>54.4</v>
      </c>
      <c r="I80" s="33"/>
      <c r="J80" s="33"/>
      <c r="K80" s="32" t="s">
        <v>3001</v>
      </c>
      <c r="L80" s="32" t="s">
        <v>164</v>
      </c>
      <c r="M80" s="33">
        <v>92</v>
      </c>
      <c r="N80" s="33">
        <v>320</v>
      </c>
      <c r="O80" s="55">
        <v>2024</v>
      </c>
      <c r="P80" s="45" t="s">
        <v>10</v>
      </c>
      <c r="Q80" s="45" t="s">
        <v>46</v>
      </c>
    </row>
    <row r="81" s="2" customFormat="1" ht="24" spans="1:17">
      <c r="A81" s="31">
        <v>80</v>
      </c>
      <c r="B81" s="32" t="s">
        <v>3002</v>
      </c>
      <c r="C81" s="33" t="s">
        <v>40</v>
      </c>
      <c r="D81" s="33" t="s">
        <v>2915</v>
      </c>
      <c r="E81" s="33" t="s">
        <v>129</v>
      </c>
      <c r="F81" s="32" t="s">
        <v>3003</v>
      </c>
      <c r="G81" s="33">
        <v>23.8</v>
      </c>
      <c r="H81" s="33">
        <v>23.8</v>
      </c>
      <c r="I81" s="33"/>
      <c r="J81" s="33"/>
      <c r="K81" s="32" t="s">
        <v>3004</v>
      </c>
      <c r="L81" s="32" t="s">
        <v>164</v>
      </c>
      <c r="M81" s="33">
        <v>98</v>
      </c>
      <c r="N81" s="33">
        <v>450</v>
      </c>
      <c r="O81" s="55">
        <v>2024</v>
      </c>
      <c r="P81" s="45" t="s">
        <v>10</v>
      </c>
      <c r="Q81" s="45" t="s">
        <v>46</v>
      </c>
    </row>
    <row r="82" s="2" customFormat="1" ht="24" spans="1:17">
      <c r="A82" s="31">
        <v>81</v>
      </c>
      <c r="B82" s="32" t="s">
        <v>3005</v>
      </c>
      <c r="C82" s="33" t="s">
        <v>40</v>
      </c>
      <c r="D82" s="33" t="s">
        <v>2915</v>
      </c>
      <c r="E82" s="33" t="s">
        <v>129</v>
      </c>
      <c r="F82" s="32" t="s">
        <v>2998</v>
      </c>
      <c r="G82" s="33">
        <v>54.4</v>
      </c>
      <c r="H82" s="33">
        <v>54.4</v>
      </c>
      <c r="I82" s="33"/>
      <c r="J82" s="33"/>
      <c r="K82" s="32" t="s">
        <v>3006</v>
      </c>
      <c r="L82" s="32" t="s">
        <v>164</v>
      </c>
      <c r="M82" s="33">
        <v>85</v>
      </c>
      <c r="N82" s="33">
        <v>250</v>
      </c>
      <c r="O82" s="55">
        <v>2024</v>
      </c>
      <c r="P82" s="45" t="s">
        <v>10</v>
      </c>
      <c r="Q82" s="45" t="s">
        <v>46</v>
      </c>
    </row>
    <row r="83" s="2" customFormat="1" ht="24" spans="1:17">
      <c r="A83" s="31">
        <v>82</v>
      </c>
      <c r="B83" s="32" t="s">
        <v>3007</v>
      </c>
      <c r="C83" s="33" t="s">
        <v>40</v>
      </c>
      <c r="D83" s="33" t="s">
        <v>2915</v>
      </c>
      <c r="E83" s="33" t="s">
        <v>129</v>
      </c>
      <c r="F83" s="32" t="s">
        <v>3008</v>
      </c>
      <c r="G83" s="33">
        <v>34</v>
      </c>
      <c r="H83" s="33">
        <v>34</v>
      </c>
      <c r="I83" s="33"/>
      <c r="J83" s="33"/>
      <c r="K83" s="32" t="s">
        <v>3009</v>
      </c>
      <c r="L83" s="32" t="s">
        <v>164</v>
      </c>
      <c r="M83" s="33">
        <v>50</v>
      </c>
      <c r="N83" s="33">
        <v>135</v>
      </c>
      <c r="O83" s="55">
        <v>2024</v>
      </c>
      <c r="P83" s="45" t="s">
        <v>10</v>
      </c>
      <c r="Q83" s="45" t="s">
        <v>46</v>
      </c>
    </row>
    <row r="84" s="2" customFormat="1" ht="24" spans="1:17">
      <c r="A84" s="31">
        <v>83</v>
      </c>
      <c r="B84" s="32" t="s">
        <v>3010</v>
      </c>
      <c r="C84" s="33" t="s">
        <v>40</v>
      </c>
      <c r="D84" s="33" t="s">
        <v>2915</v>
      </c>
      <c r="E84" s="33" t="s">
        <v>129</v>
      </c>
      <c r="F84" s="32" t="s">
        <v>3011</v>
      </c>
      <c r="G84" s="33">
        <v>58</v>
      </c>
      <c r="H84" s="33">
        <v>58</v>
      </c>
      <c r="I84" s="33"/>
      <c r="J84" s="33"/>
      <c r="K84" s="32" t="s">
        <v>3012</v>
      </c>
      <c r="L84" s="32" t="s">
        <v>543</v>
      </c>
      <c r="M84" s="33">
        <v>102</v>
      </c>
      <c r="N84" s="33">
        <v>368</v>
      </c>
      <c r="O84" s="55">
        <v>2024</v>
      </c>
      <c r="P84" s="45" t="s">
        <v>10</v>
      </c>
      <c r="Q84" s="45" t="s">
        <v>46</v>
      </c>
    </row>
    <row r="85" s="2" customFormat="1" ht="24" spans="1:17">
      <c r="A85" s="31">
        <v>84</v>
      </c>
      <c r="B85" s="32" t="s">
        <v>3013</v>
      </c>
      <c r="C85" s="33" t="s">
        <v>40</v>
      </c>
      <c r="D85" s="33" t="s">
        <v>2915</v>
      </c>
      <c r="E85" s="33" t="s">
        <v>129</v>
      </c>
      <c r="F85" s="32" t="s">
        <v>3014</v>
      </c>
      <c r="G85" s="65">
        <v>94.4</v>
      </c>
      <c r="H85" s="65">
        <v>94.4</v>
      </c>
      <c r="I85" s="90"/>
      <c r="J85" s="33"/>
      <c r="K85" s="32" t="s">
        <v>3012</v>
      </c>
      <c r="L85" s="91" t="s">
        <v>164</v>
      </c>
      <c r="M85" s="33">
        <v>102</v>
      </c>
      <c r="N85" s="33">
        <v>368</v>
      </c>
      <c r="O85" s="55">
        <v>2024</v>
      </c>
      <c r="P85" s="45" t="s">
        <v>10</v>
      </c>
      <c r="Q85" s="45" t="s">
        <v>46</v>
      </c>
    </row>
    <row r="86" s="2" customFormat="1" ht="24" spans="1:17">
      <c r="A86" s="31">
        <v>85</v>
      </c>
      <c r="B86" s="32" t="s">
        <v>124</v>
      </c>
      <c r="C86" s="33" t="s">
        <v>40</v>
      </c>
      <c r="D86" s="33" t="s">
        <v>2915</v>
      </c>
      <c r="E86" s="33" t="s">
        <v>125</v>
      </c>
      <c r="F86" s="32" t="s">
        <v>3015</v>
      </c>
      <c r="G86" s="33">
        <v>63.75</v>
      </c>
      <c r="H86" s="33">
        <v>63.75</v>
      </c>
      <c r="I86" s="33"/>
      <c r="J86" s="33"/>
      <c r="K86" s="32" t="s">
        <v>2967</v>
      </c>
      <c r="L86" s="32" t="s">
        <v>164</v>
      </c>
      <c r="M86" s="33">
        <v>217</v>
      </c>
      <c r="N86" s="33">
        <v>357</v>
      </c>
      <c r="O86" s="55">
        <v>2024</v>
      </c>
      <c r="P86" s="45" t="s">
        <v>10</v>
      </c>
      <c r="Q86" s="45" t="s">
        <v>46</v>
      </c>
    </row>
    <row r="87" s="2" customFormat="1" ht="24" spans="1:17">
      <c r="A87" s="31">
        <v>86</v>
      </c>
      <c r="B87" s="32" t="s">
        <v>3016</v>
      </c>
      <c r="C87" s="33" t="s">
        <v>40</v>
      </c>
      <c r="D87" s="33" t="s">
        <v>2915</v>
      </c>
      <c r="E87" s="33" t="s">
        <v>125</v>
      </c>
      <c r="F87" s="32" t="s">
        <v>3017</v>
      </c>
      <c r="G87" s="33">
        <v>33.75</v>
      </c>
      <c r="H87" s="33">
        <v>33.75</v>
      </c>
      <c r="I87" s="33"/>
      <c r="J87" s="33"/>
      <c r="K87" s="32" t="s">
        <v>3018</v>
      </c>
      <c r="L87" s="32" t="s">
        <v>164</v>
      </c>
      <c r="M87" s="33">
        <v>143</v>
      </c>
      <c r="N87" s="33">
        <v>312</v>
      </c>
      <c r="O87" s="55">
        <v>2024</v>
      </c>
      <c r="P87" s="45" t="s">
        <v>10</v>
      </c>
      <c r="Q87" s="45" t="s">
        <v>46</v>
      </c>
    </row>
    <row r="88" s="2" customFormat="1" ht="24" spans="1:17">
      <c r="A88" s="31">
        <v>87</v>
      </c>
      <c r="B88" s="32" t="s">
        <v>3019</v>
      </c>
      <c r="C88" s="33" t="s">
        <v>40</v>
      </c>
      <c r="D88" s="33" t="s">
        <v>2915</v>
      </c>
      <c r="E88" s="33" t="s">
        <v>125</v>
      </c>
      <c r="F88" s="32" t="s">
        <v>3020</v>
      </c>
      <c r="G88" s="33">
        <v>38.25</v>
      </c>
      <c r="H88" s="33">
        <v>38.25</v>
      </c>
      <c r="I88" s="33"/>
      <c r="J88" s="33"/>
      <c r="K88" s="32" t="s">
        <v>3021</v>
      </c>
      <c r="L88" s="32" t="s">
        <v>164</v>
      </c>
      <c r="M88" s="33">
        <v>137</v>
      </c>
      <c r="N88" s="33">
        <v>298</v>
      </c>
      <c r="O88" s="55">
        <v>2024</v>
      </c>
      <c r="P88" s="45" t="s">
        <v>10</v>
      </c>
      <c r="Q88" s="45" t="s">
        <v>46</v>
      </c>
    </row>
    <row r="89" s="3" customFormat="1" ht="36" spans="1:17">
      <c r="A89" s="31">
        <v>88</v>
      </c>
      <c r="B89" s="32" t="s">
        <v>3022</v>
      </c>
      <c r="C89" s="33" t="s">
        <v>40</v>
      </c>
      <c r="D89" s="33" t="s">
        <v>3023</v>
      </c>
      <c r="E89" s="33" t="s">
        <v>2676</v>
      </c>
      <c r="F89" s="32" t="s">
        <v>3024</v>
      </c>
      <c r="G89" s="33">
        <v>59</v>
      </c>
      <c r="H89" s="33">
        <v>59</v>
      </c>
      <c r="I89" s="33"/>
      <c r="J89" s="33"/>
      <c r="K89" s="32" t="s">
        <v>3025</v>
      </c>
      <c r="L89" s="32" t="s">
        <v>3026</v>
      </c>
      <c r="M89" s="33">
        <v>10</v>
      </c>
      <c r="N89" s="33">
        <v>38</v>
      </c>
      <c r="O89" s="55">
        <v>2024</v>
      </c>
      <c r="P89" s="45" t="s">
        <v>10</v>
      </c>
      <c r="Q89" s="45" t="s">
        <v>46</v>
      </c>
    </row>
    <row r="90" s="3" customFormat="1" ht="24" spans="1:17">
      <c r="A90" s="31">
        <v>89</v>
      </c>
      <c r="B90" s="32" t="s">
        <v>3027</v>
      </c>
      <c r="C90" s="33" t="s">
        <v>40</v>
      </c>
      <c r="D90" s="33" t="s">
        <v>3023</v>
      </c>
      <c r="E90" s="33" t="s">
        <v>2748</v>
      </c>
      <c r="F90" s="66" t="s">
        <v>3028</v>
      </c>
      <c r="G90" s="43">
        <v>57.6</v>
      </c>
      <c r="H90" s="43">
        <v>57.6</v>
      </c>
      <c r="I90" s="33"/>
      <c r="J90" s="33"/>
      <c r="K90" s="32" t="s">
        <v>3029</v>
      </c>
      <c r="L90" s="32" t="s">
        <v>2720</v>
      </c>
      <c r="M90" s="33">
        <v>36</v>
      </c>
      <c r="N90" s="33">
        <v>75</v>
      </c>
      <c r="O90" s="55">
        <v>2024</v>
      </c>
      <c r="P90" s="45" t="s">
        <v>10</v>
      </c>
      <c r="Q90" s="45" t="s">
        <v>46</v>
      </c>
    </row>
    <row r="91" s="3" customFormat="1" ht="24" spans="1:17">
      <c r="A91" s="31">
        <v>90</v>
      </c>
      <c r="B91" s="32" t="s">
        <v>3030</v>
      </c>
      <c r="C91" s="33" t="s">
        <v>40</v>
      </c>
      <c r="D91" s="33" t="s">
        <v>3023</v>
      </c>
      <c r="E91" s="33" t="s">
        <v>2663</v>
      </c>
      <c r="F91" s="66" t="s">
        <v>3031</v>
      </c>
      <c r="G91" s="43">
        <v>58</v>
      </c>
      <c r="H91" s="43">
        <v>58</v>
      </c>
      <c r="I91" s="33"/>
      <c r="J91" s="33"/>
      <c r="K91" s="32" t="s">
        <v>3032</v>
      </c>
      <c r="L91" s="32" t="s">
        <v>2720</v>
      </c>
      <c r="M91" s="33">
        <v>18</v>
      </c>
      <c r="N91" s="33">
        <v>46</v>
      </c>
      <c r="O91" s="55">
        <v>2024</v>
      </c>
      <c r="P91" s="45" t="s">
        <v>10</v>
      </c>
      <c r="Q91" s="45" t="s">
        <v>46</v>
      </c>
    </row>
    <row r="92" s="3" customFormat="1" ht="24" spans="1:17">
      <c r="A92" s="31">
        <v>91</v>
      </c>
      <c r="B92" s="32" t="s">
        <v>3033</v>
      </c>
      <c r="C92" s="33" t="s">
        <v>40</v>
      </c>
      <c r="D92" s="33" t="s">
        <v>3023</v>
      </c>
      <c r="E92" s="33" t="s">
        <v>2738</v>
      </c>
      <c r="F92" s="66" t="s">
        <v>3034</v>
      </c>
      <c r="G92" s="43">
        <v>45</v>
      </c>
      <c r="H92" s="43">
        <v>45</v>
      </c>
      <c r="I92" s="33"/>
      <c r="J92" s="33"/>
      <c r="K92" s="32" t="s">
        <v>3035</v>
      </c>
      <c r="L92" s="32" t="s">
        <v>2720</v>
      </c>
      <c r="M92" s="33">
        <v>42</v>
      </c>
      <c r="N92" s="33">
        <v>112</v>
      </c>
      <c r="O92" s="55">
        <v>2024</v>
      </c>
      <c r="P92" s="45" t="s">
        <v>10</v>
      </c>
      <c r="Q92" s="45" t="s">
        <v>46</v>
      </c>
    </row>
    <row r="93" s="3" customFormat="1" ht="24" spans="1:17">
      <c r="A93" s="31">
        <v>92</v>
      </c>
      <c r="B93" s="32" t="s">
        <v>3036</v>
      </c>
      <c r="C93" s="33" t="s">
        <v>40</v>
      </c>
      <c r="D93" s="33" t="s">
        <v>3023</v>
      </c>
      <c r="E93" s="33" t="s">
        <v>2738</v>
      </c>
      <c r="F93" s="66" t="s">
        <v>3037</v>
      </c>
      <c r="G93" s="43">
        <v>47</v>
      </c>
      <c r="H93" s="43">
        <v>47</v>
      </c>
      <c r="I93" s="33"/>
      <c r="J93" s="33"/>
      <c r="K93" s="32" t="s">
        <v>3038</v>
      </c>
      <c r="L93" s="32" t="s">
        <v>2720</v>
      </c>
      <c r="M93" s="33">
        <v>31</v>
      </c>
      <c r="N93" s="33">
        <v>90</v>
      </c>
      <c r="O93" s="55">
        <v>2024</v>
      </c>
      <c r="P93" s="45" t="s">
        <v>10</v>
      </c>
      <c r="Q93" s="45" t="s">
        <v>46</v>
      </c>
    </row>
    <row r="94" s="3" customFormat="1" ht="24" spans="1:17">
      <c r="A94" s="31">
        <v>93</v>
      </c>
      <c r="B94" s="32" t="s">
        <v>3039</v>
      </c>
      <c r="C94" s="33" t="s">
        <v>40</v>
      </c>
      <c r="D94" s="33" t="s">
        <v>3023</v>
      </c>
      <c r="E94" s="33" t="s">
        <v>2738</v>
      </c>
      <c r="F94" s="66" t="s">
        <v>3040</v>
      </c>
      <c r="G94" s="43">
        <v>30</v>
      </c>
      <c r="H94" s="43">
        <v>30</v>
      </c>
      <c r="I94" s="33"/>
      <c r="J94" s="33"/>
      <c r="K94" s="32" t="s">
        <v>3041</v>
      </c>
      <c r="L94" s="32" t="s">
        <v>2720</v>
      </c>
      <c r="M94" s="33">
        <v>26</v>
      </c>
      <c r="N94" s="33">
        <v>51</v>
      </c>
      <c r="O94" s="55">
        <v>2024</v>
      </c>
      <c r="P94" s="45" t="s">
        <v>10</v>
      </c>
      <c r="Q94" s="45" t="s">
        <v>46</v>
      </c>
    </row>
    <row r="95" s="3" customFormat="1" ht="24" spans="1:17">
      <c r="A95" s="31">
        <v>94</v>
      </c>
      <c r="B95" s="32" t="s">
        <v>3042</v>
      </c>
      <c r="C95" s="33" t="s">
        <v>40</v>
      </c>
      <c r="D95" s="33" t="s">
        <v>3023</v>
      </c>
      <c r="E95" s="33" t="s">
        <v>2734</v>
      </c>
      <c r="F95" s="67" t="s">
        <v>3043</v>
      </c>
      <c r="G95" s="43">
        <v>30</v>
      </c>
      <c r="H95" s="43">
        <v>30</v>
      </c>
      <c r="I95" s="33"/>
      <c r="J95" s="33"/>
      <c r="K95" s="32" t="s">
        <v>3044</v>
      </c>
      <c r="L95" s="32" t="s">
        <v>2720</v>
      </c>
      <c r="M95" s="33">
        <v>121</v>
      </c>
      <c r="N95" s="33">
        <v>386</v>
      </c>
      <c r="O95" s="55">
        <v>2024</v>
      </c>
      <c r="P95" s="45" t="s">
        <v>10</v>
      </c>
      <c r="Q95" s="45" t="s">
        <v>46</v>
      </c>
    </row>
    <row r="96" s="3" customFormat="1" ht="48" spans="1:17">
      <c r="A96" s="31">
        <v>95</v>
      </c>
      <c r="B96" s="32" t="s">
        <v>3045</v>
      </c>
      <c r="C96" s="33" t="s">
        <v>40</v>
      </c>
      <c r="D96" s="33" t="s">
        <v>3023</v>
      </c>
      <c r="E96" s="33" t="s">
        <v>2676</v>
      </c>
      <c r="F96" s="66" t="s">
        <v>3046</v>
      </c>
      <c r="G96" s="33">
        <v>58</v>
      </c>
      <c r="H96" s="33">
        <v>58</v>
      </c>
      <c r="I96" s="33"/>
      <c r="J96" s="33"/>
      <c r="K96" s="32" t="s">
        <v>3025</v>
      </c>
      <c r="L96" s="32" t="s">
        <v>3047</v>
      </c>
      <c r="M96" s="33">
        <v>34</v>
      </c>
      <c r="N96" s="33">
        <v>97</v>
      </c>
      <c r="O96" s="55">
        <v>2024</v>
      </c>
      <c r="P96" s="45" t="s">
        <v>10</v>
      </c>
      <c r="Q96" s="45" t="s">
        <v>46</v>
      </c>
    </row>
    <row r="97" s="3" customFormat="1" ht="24" spans="1:17">
      <c r="A97" s="31">
        <v>96</v>
      </c>
      <c r="B97" s="32" t="s">
        <v>3048</v>
      </c>
      <c r="C97" s="33" t="s">
        <v>40</v>
      </c>
      <c r="D97" s="33" t="s">
        <v>3023</v>
      </c>
      <c r="E97" s="33" t="s">
        <v>2679</v>
      </c>
      <c r="F97" s="32" t="s">
        <v>3049</v>
      </c>
      <c r="G97" s="33">
        <v>20.7</v>
      </c>
      <c r="H97" s="33">
        <v>20.7</v>
      </c>
      <c r="I97" s="33"/>
      <c r="J97" s="33"/>
      <c r="K97" s="32" t="s">
        <v>3050</v>
      </c>
      <c r="L97" s="32" t="s">
        <v>3051</v>
      </c>
      <c r="M97" s="33">
        <v>42</v>
      </c>
      <c r="N97" s="33">
        <v>99</v>
      </c>
      <c r="O97" s="55">
        <v>2024</v>
      </c>
      <c r="P97" s="45" t="s">
        <v>10</v>
      </c>
      <c r="Q97" s="45" t="s">
        <v>46</v>
      </c>
    </row>
    <row r="98" s="3" customFormat="1" ht="24" spans="1:17">
      <c r="A98" s="31">
        <v>97</v>
      </c>
      <c r="B98" s="32" t="s">
        <v>3052</v>
      </c>
      <c r="C98" s="33" t="s">
        <v>40</v>
      </c>
      <c r="D98" s="33" t="s">
        <v>3023</v>
      </c>
      <c r="E98" s="33" t="s">
        <v>2706</v>
      </c>
      <c r="F98" s="32" t="s">
        <v>3053</v>
      </c>
      <c r="G98" s="33">
        <v>52</v>
      </c>
      <c r="H98" s="33">
        <v>52</v>
      </c>
      <c r="I98" s="33"/>
      <c r="J98" s="33"/>
      <c r="K98" s="32" t="s">
        <v>3054</v>
      </c>
      <c r="L98" s="32" t="s">
        <v>3051</v>
      </c>
      <c r="M98" s="33">
        <v>42</v>
      </c>
      <c r="N98" s="33">
        <v>99</v>
      </c>
      <c r="O98" s="55">
        <v>2024</v>
      </c>
      <c r="P98" s="45" t="s">
        <v>10</v>
      </c>
      <c r="Q98" s="45" t="s">
        <v>46</v>
      </c>
    </row>
    <row r="99" s="3" customFormat="1" ht="24" spans="1:17">
      <c r="A99" s="31">
        <v>98</v>
      </c>
      <c r="B99" s="32" t="s">
        <v>3055</v>
      </c>
      <c r="C99" s="33" t="s">
        <v>40</v>
      </c>
      <c r="D99" s="33" t="s">
        <v>3023</v>
      </c>
      <c r="E99" s="33" t="s">
        <v>2653</v>
      </c>
      <c r="F99" s="66" t="s">
        <v>3056</v>
      </c>
      <c r="G99" s="43">
        <v>52</v>
      </c>
      <c r="H99" s="43">
        <v>52</v>
      </c>
      <c r="I99" s="33"/>
      <c r="J99" s="33"/>
      <c r="K99" s="32" t="s">
        <v>3057</v>
      </c>
      <c r="L99" s="32" t="s">
        <v>3051</v>
      </c>
      <c r="M99" s="33">
        <v>49</v>
      </c>
      <c r="N99" s="33">
        <v>102</v>
      </c>
      <c r="O99" s="55">
        <v>2024</v>
      </c>
      <c r="P99" s="45" t="s">
        <v>10</v>
      </c>
      <c r="Q99" s="45" t="s">
        <v>46</v>
      </c>
    </row>
    <row r="100" s="3" customFormat="1" ht="24" spans="1:17">
      <c r="A100" s="31">
        <v>99</v>
      </c>
      <c r="B100" s="32" t="s">
        <v>3058</v>
      </c>
      <c r="C100" s="33" t="s">
        <v>40</v>
      </c>
      <c r="D100" s="33" t="s">
        <v>3023</v>
      </c>
      <c r="E100" s="33" t="s">
        <v>2648</v>
      </c>
      <c r="F100" s="32" t="s">
        <v>3059</v>
      </c>
      <c r="G100" s="33">
        <v>48</v>
      </c>
      <c r="H100" s="33">
        <v>48</v>
      </c>
      <c r="I100" s="33"/>
      <c r="J100" s="33"/>
      <c r="K100" s="32" t="s">
        <v>3060</v>
      </c>
      <c r="L100" s="32" t="s">
        <v>3061</v>
      </c>
      <c r="M100" s="33">
        <v>56</v>
      </c>
      <c r="N100" s="33">
        <v>189</v>
      </c>
      <c r="O100" s="55">
        <v>2024</v>
      </c>
      <c r="P100" s="45" t="s">
        <v>10</v>
      </c>
      <c r="Q100" s="45" t="s">
        <v>46</v>
      </c>
    </row>
    <row r="101" s="3" customFormat="1" ht="24" spans="1:17">
      <c r="A101" s="31">
        <v>100</v>
      </c>
      <c r="B101" s="32" t="s">
        <v>3062</v>
      </c>
      <c r="C101" s="33" t="s">
        <v>40</v>
      </c>
      <c r="D101" s="33" t="s">
        <v>3023</v>
      </c>
      <c r="E101" s="33" t="s">
        <v>3063</v>
      </c>
      <c r="F101" s="66" t="s">
        <v>3064</v>
      </c>
      <c r="G101" s="43">
        <v>38.2</v>
      </c>
      <c r="H101" s="43">
        <v>38.2</v>
      </c>
      <c r="I101" s="33"/>
      <c r="J101" s="33"/>
      <c r="K101" s="32" t="s">
        <v>3065</v>
      </c>
      <c r="L101" s="32" t="s">
        <v>3061</v>
      </c>
      <c r="M101" s="33">
        <v>41</v>
      </c>
      <c r="N101" s="33">
        <v>126</v>
      </c>
      <c r="O101" s="55">
        <v>2024</v>
      </c>
      <c r="P101" s="45" t="s">
        <v>10</v>
      </c>
      <c r="Q101" s="45" t="s">
        <v>46</v>
      </c>
    </row>
    <row r="102" s="3" customFormat="1" ht="24" spans="1:17">
      <c r="A102" s="31">
        <v>101</v>
      </c>
      <c r="B102" s="32" t="s">
        <v>3066</v>
      </c>
      <c r="C102" s="33" t="s">
        <v>40</v>
      </c>
      <c r="D102" s="33" t="s">
        <v>3023</v>
      </c>
      <c r="E102" s="33" t="s">
        <v>2710</v>
      </c>
      <c r="F102" s="32" t="s">
        <v>3067</v>
      </c>
      <c r="G102" s="43">
        <v>53</v>
      </c>
      <c r="H102" s="43">
        <v>53</v>
      </c>
      <c r="I102" s="33"/>
      <c r="J102" s="33"/>
      <c r="K102" s="32" t="s">
        <v>3068</v>
      </c>
      <c r="L102" s="32" t="s">
        <v>3061</v>
      </c>
      <c r="M102" s="33">
        <v>88</v>
      </c>
      <c r="N102" s="33">
        <v>242</v>
      </c>
      <c r="O102" s="55">
        <v>2024</v>
      </c>
      <c r="P102" s="45" t="s">
        <v>10</v>
      </c>
      <c r="Q102" s="45" t="s">
        <v>46</v>
      </c>
    </row>
    <row r="103" s="3" customFormat="1" ht="24" spans="1:17">
      <c r="A103" s="31">
        <v>102</v>
      </c>
      <c r="B103" s="32" t="s">
        <v>3069</v>
      </c>
      <c r="C103" s="33" t="s">
        <v>40</v>
      </c>
      <c r="D103" s="33" t="s">
        <v>3023</v>
      </c>
      <c r="E103" s="33" t="s">
        <v>2702</v>
      </c>
      <c r="F103" s="32" t="s">
        <v>3070</v>
      </c>
      <c r="G103" s="43">
        <v>53</v>
      </c>
      <c r="H103" s="43">
        <v>53</v>
      </c>
      <c r="I103" s="33"/>
      <c r="J103" s="33"/>
      <c r="K103" s="32" t="s">
        <v>3071</v>
      </c>
      <c r="L103" s="32" t="s">
        <v>3061</v>
      </c>
      <c r="M103" s="33">
        <v>47</v>
      </c>
      <c r="N103" s="33">
        <v>149</v>
      </c>
      <c r="O103" s="55">
        <v>2024</v>
      </c>
      <c r="P103" s="45" t="s">
        <v>10</v>
      </c>
      <c r="Q103" s="45" t="s">
        <v>46</v>
      </c>
    </row>
    <row r="104" s="3" customFormat="1" ht="24" spans="1:17">
      <c r="A104" s="31">
        <v>103</v>
      </c>
      <c r="B104" s="32" t="s">
        <v>3072</v>
      </c>
      <c r="C104" s="33" t="s">
        <v>40</v>
      </c>
      <c r="D104" s="33" t="s">
        <v>3023</v>
      </c>
      <c r="E104" s="33" t="s">
        <v>2660</v>
      </c>
      <c r="F104" s="32" t="s">
        <v>3073</v>
      </c>
      <c r="G104" s="33">
        <v>20</v>
      </c>
      <c r="H104" s="33">
        <v>20</v>
      </c>
      <c r="I104" s="33"/>
      <c r="J104" s="33"/>
      <c r="K104" s="32" t="s">
        <v>3074</v>
      </c>
      <c r="L104" s="32" t="s">
        <v>3061</v>
      </c>
      <c r="M104" s="33">
        <v>6</v>
      </c>
      <c r="N104" s="33">
        <v>19</v>
      </c>
      <c r="O104" s="55">
        <v>2024</v>
      </c>
      <c r="P104" s="45" t="s">
        <v>10</v>
      </c>
      <c r="Q104" s="45" t="s">
        <v>46</v>
      </c>
    </row>
    <row r="105" s="3" customFormat="1" ht="36" spans="1:17">
      <c r="A105" s="31">
        <v>104</v>
      </c>
      <c r="B105" s="32" t="s">
        <v>2688</v>
      </c>
      <c r="C105" s="33" t="s">
        <v>40</v>
      </c>
      <c r="D105" s="33" t="s">
        <v>3023</v>
      </c>
      <c r="E105" s="33" t="s">
        <v>2656</v>
      </c>
      <c r="F105" s="67" t="s">
        <v>3075</v>
      </c>
      <c r="G105" s="43">
        <v>50.8</v>
      </c>
      <c r="H105" s="43">
        <v>50.8</v>
      </c>
      <c r="I105" s="33"/>
      <c r="J105" s="33"/>
      <c r="K105" s="32" t="s">
        <v>3076</v>
      </c>
      <c r="L105" s="32" t="s">
        <v>1995</v>
      </c>
      <c r="M105" s="33">
        <v>26</v>
      </c>
      <c r="N105" s="33">
        <v>86</v>
      </c>
      <c r="O105" s="55">
        <v>2024</v>
      </c>
      <c r="P105" s="45" t="s">
        <v>10</v>
      </c>
      <c r="Q105" s="45" t="s">
        <v>46</v>
      </c>
    </row>
    <row r="106" s="3" customFormat="1" ht="24" spans="1:17">
      <c r="A106" s="31">
        <v>105</v>
      </c>
      <c r="B106" s="32" t="s">
        <v>3077</v>
      </c>
      <c r="C106" s="33" t="s">
        <v>40</v>
      </c>
      <c r="D106" s="33" t="s">
        <v>3023</v>
      </c>
      <c r="E106" s="33" t="s">
        <v>2748</v>
      </c>
      <c r="F106" s="66" t="s">
        <v>3078</v>
      </c>
      <c r="G106" s="43">
        <v>40</v>
      </c>
      <c r="H106" s="43">
        <v>40</v>
      </c>
      <c r="I106" s="33"/>
      <c r="J106" s="33"/>
      <c r="K106" s="32" t="s">
        <v>3079</v>
      </c>
      <c r="L106" s="32" t="s">
        <v>1995</v>
      </c>
      <c r="M106" s="33">
        <v>21</v>
      </c>
      <c r="N106" s="33">
        <v>54</v>
      </c>
      <c r="O106" s="55">
        <v>2024</v>
      </c>
      <c r="P106" s="45" t="s">
        <v>10</v>
      </c>
      <c r="Q106" s="45" t="s">
        <v>46</v>
      </c>
    </row>
    <row r="107" s="3" customFormat="1" ht="24" spans="1:17">
      <c r="A107" s="31">
        <v>106</v>
      </c>
      <c r="B107" s="32" t="s">
        <v>3080</v>
      </c>
      <c r="C107" s="33" t="s">
        <v>40</v>
      </c>
      <c r="D107" s="33" t="s">
        <v>3023</v>
      </c>
      <c r="E107" s="33" t="s">
        <v>2676</v>
      </c>
      <c r="F107" s="44" t="s">
        <v>3081</v>
      </c>
      <c r="G107" s="33">
        <v>20</v>
      </c>
      <c r="H107" s="33">
        <v>20</v>
      </c>
      <c r="I107" s="33"/>
      <c r="J107" s="33"/>
      <c r="K107" s="32" t="s">
        <v>3082</v>
      </c>
      <c r="L107" s="32" t="s">
        <v>1655</v>
      </c>
      <c r="M107" s="57">
        <v>22</v>
      </c>
      <c r="N107" s="57">
        <v>41</v>
      </c>
      <c r="O107" s="55">
        <v>2024</v>
      </c>
      <c r="P107" s="45" t="s">
        <v>10</v>
      </c>
      <c r="Q107" s="45" t="s">
        <v>46</v>
      </c>
    </row>
    <row r="108" s="3" customFormat="1" ht="72" spans="1:17">
      <c r="A108" s="31">
        <v>107</v>
      </c>
      <c r="B108" s="32" t="s">
        <v>3083</v>
      </c>
      <c r="C108" s="33" t="s">
        <v>40</v>
      </c>
      <c r="D108" s="33" t="s">
        <v>3023</v>
      </c>
      <c r="E108" s="33" t="s">
        <v>3084</v>
      </c>
      <c r="F108" s="44" t="s">
        <v>3085</v>
      </c>
      <c r="G108" s="43">
        <v>59.61</v>
      </c>
      <c r="H108" s="43">
        <v>59.61</v>
      </c>
      <c r="I108" s="33"/>
      <c r="J108" s="92"/>
      <c r="K108" s="32" t="s">
        <v>3086</v>
      </c>
      <c r="L108" s="32" t="s">
        <v>1655</v>
      </c>
      <c r="M108" s="33">
        <v>32</v>
      </c>
      <c r="N108" s="33">
        <v>85</v>
      </c>
      <c r="O108" s="55">
        <v>2024</v>
      </c>
      <c r="P108" s="45" t="s">
        <v>10</v>
      </c>
      <c r="Q108" s="45" t="s">
        <v>46</v>
      </c>
    </row>
    <row r="109" s="4" customFormat="1" ht="24" spans="1:17">
      <c r="A109" s="31">
        <v>108</v>
      </c>
      <c r="B109" s="32" t="s">
        <v>3087</v>
      </c>
      <c r="C109" s="68" t="s">
        <v>40</v>
      </c>
      <c r="D109" s="69" t="s">
        <v>2229</v>
      </c>
      <c r="E109" s="68" t="s">
        <v>1854</v>
      </c>
      <c r="F109" s="32" t="s">
        <v>3088</v>
      </c>
      <c r="G109" s="43">
        <v>43.56</v>
      </c>
      <c r="H109" s="43">
        <v>43.56</v>
      </c>
      <c r="I109" s="63"/>
      <c r="J109" s="63"/>
      <c r="K109" s="75" t="s">
        <v>3089</v>
      </c>
      <c r="L109" s="32" t="s">
        <v>164</v>
      </c>
      <c r="M109" s="68">
        <v>466</v>
      </c>
      <c r="N109" s="68">
        <v>1426</v>
      </c>
      <c r="O109" s="55">
        <v>2024</v>
      </c>
      <c r="P109" s="45" t="s">
        <v>10</v>
      </c>
      <c r="Q109" s="45" t="s">
        <v>46</v>
      </c>
    </row>
    <row r="110" s="4" customFormat="1" ht="24" spans="1:17">
      <c r="A110" s="31">
        <v>109</v>
      </c>
      <c r="B110" s="70" t="s">
        <v>3090</v>
      </c>
      <c r="C110" s="71" t="s">
        <v>40</v>
      </c>
      <c r="D110" s="69" t="s">
        <v>2229</v>
      </c>
      <c r="E110" s="71" t="s">
        <v>216</v>
      </c>
      <c r="F110" s="72" t="s">
        <v>3091</v>
      </c>
      <c r="G110" s="73">
        <v>27.2</v>
      </c>
      <c r="H110" s="73">
        <v>27.2</v>
      </c>
      <c r="I110" s="93"/>
      <c r="J110" s="93"/>
      <c r="K110" s="72" t="s">
        <v>3092</v>
      </c>
      <c r="L110" s="77" t="s">
        <v>164</v>
      </c>
      <c r="M110" s="71">
        <v>137</v>
      </c>
      <c r="N110" s="71">
        <v>529</v>
      </c>
      <c r="O110" s="55">
        <v>2024</v>
      </c>
      <c r="P110" s="45" t="s">
        <v>10</v>
      </c>
      <c r="Q110" s="45" t="s">
        <v>46</v>
      </c>
    </row>
    <row r="111" s="4" customFormat="1" ht="24" spans="1:17">
      <c r="A111" s="31">
        <v>110</v>
      </c>
      <c r="B111" s="70" t="s">
        <v>3093</v>
      </c>
      <c r="C111" s="71" t="s">
        <v>40</v>
      </c>
      <c r="D111" s="69" t="s">
        <v>2229</v>
      </c>
      <c r="E111" s="71" t="s">
        <v>216</v>
      </c>
      <c r="F111" s="72" t="s">
        <v>3094</v>
      </c>
      <c r="G111" s="73">
        <v>51</v>
      </c>
      <c r="H111" s="73">
        <v>51</v>
      </c>
      <c r="I111" s="93"/>
      <c r="J111" s="93"/>
      <c r="K111" s="72" t="s">
        <v>3095</v>
      </c>
      <c r="L111" s="77" t="s">
        <v>164</v>
      </c>
      <c r="M111" s="71">
        <v>137</v>
      </c>
      <c r="N111" s="71">
        <v>529</v>
      </c>
      <c r="O111" s="55">
        <v>2024</v>
      </c>
      <c r="P111" s="45" t="s">
        <v>10</v>
      </c>
      <c r="Q111" s="45" t="s">
        <v>46</v>
      </c>
    </row>
    <row r="112" s="4" customFormat="1" ht="24" spans="1:17">
      <c r="A112" s="31">
        <v>111</v>
      </c>
      <c r="B112" s="74" t="s">
        <v>3096</v>
      </c>
      <c r="C112" s="68" t="s">
        <v>40</v>
      </c>
      <c r="D112" s="69" t="s">
        <v>2229</v>
      </c>
      <c r="E112" s="68" t="s">
        <v>216</v>
      </c>
      <c r="F112" s="75" t="s">
        <v>3097</v>
      </c>
      <c r="G112" s="76">
        <v>7.5</v>
      </c>
      <c r="H112" s="76">
        <v>7.5</v>
      </c>
      <c r="I112" s="63"/>
      <c r="J112" s="63"/>
      <c r="K112" s="75" t="s">
        <v>3098</v>
      </c>
      <c r="L112" s="77" t="s">
        <v>164</v>
      </c>
      <c r="M112" s="68">
        <v>104</v>
      </c>
      <c r="N112" s="68">
        <v>431</v>
      </c>
      <c r="O112" s="55">
        <v>2024</v>
      </c>
      <c r="P112" s="45" t="s">
        <v>10</v>
      </c>
      <c r="Q112" s="45" t="s">
        <v>46</v>
      </c>
    </row>
    <row r="113" s="4" customFormat="1" ht="24" spans="1:17">
      <c r="A113" s="31">
        <v>112</v>
      </c>
      <c r="B113" s="77" t="s">
        <v>3099</v>
      </c>
      <c r="C113" s="78" t="s">
        <v>40</v>
      </c>
      <c r="D113" s="69" t="s">
        <v>2229</v>
      </c>
      <c r="E113" s="79" t="s">
        <v>216</v>
      </c>
      <c r="F113" s="32" t="s">
        <v>3100</v>
      </c>
      <c r="G113" s="43">
        <v>90</v>
      </c>
      <c r="H113" s="43">
        <v>90</v>
      </c>
      <c r="I113" s="51"/>
      <c r="J113" s="51"/>
      <c r="K113" s="32" t="s">
        <v>3101</v>
      </c>
      <c r="L113" s="77" t="s">
        <v>164</v>
      </c>
      <c r="M113" s="79">
        <v>593</v>
      </c>
      <c r="N113" s="79">
        <v>2387</v>
      </c>
      <c r="O113" s="55">
        <v>2024</v>
      </c>
      <c r="P113" s="45" t="s">
        <v>10</v>
      </c>
      <c r="Q113" s="45" t="s">
        <v>46</v>
      </c>
    </row>
    <row r="114" s="4" customFormat="1" ht="36" spans="1:17">
      <c r="A114" s="31">
        <v>113</v>
      </c>
      <c r="B114" s="80" t="s">
        <v>3102</v>
      </c>
      <c r="C114" s="33" t="s">
        <v>40</v>
      </c>
      <c r="D114" s="69" t="s">
        <v>2229</v>
      </c>
      <c r="E114" s="33" t="s">
        <v>1925</v>
      </c>
      <c r="F114" s="32" t="s">
        <v>3103</v>
      </c>
      <c r="G114" s="81">
        <v>22</v>
      </c>
      <c r="H114" s="81">
        <v>22</v>
      </c>
      <c r="I114" s="33"/>
      <c r="J114" s="33"/>
      <c r="K114" s="75" t="s">
        <v>3104</v>
      </c>
      <c r="L114" s="32" t="s">
        <v>164</v>
      </c>
      <c r="M114" s="94">
        <v>132</v>
      </c>
      <c r="N114" s="94">
        <v>552</v>
      </c>
      <c r="O114" s="55">
        <v>2024</v>
      </c>
      <c r="P114" s="45" t="s">
        <v>10</v>
      </c>
      <c r="Q114" s="45" t="s">
        <v>46</v>
      </c>
    </row>
    <row r="115" s="4" customFormat="1" ht="36" spans="1:17">
      <c r="A115" s="31">
        <v>114</v>
      </c>
      <c r="B115" s="82" t="s">
        <v>3105</v>
      </c>
      <c r="C115" s="33" t="s">
        <v>40</v>
      </c>
      <c r="D115" s="69" t="s">
        <v>2229</v>
      </c>
      <c r="E115" s="33" t="s">
        <v>202</v>
      </c>
      <c r="F115" s="32" t="s">
        <v>3106</v>
      </c>
      <c r="G115" s="43">
        <v>58.604</v>
      </c>
      <c r="H115" s="43">
        <v>58.604</v>
      </c>
      <c r="I115" s="33"/>
      <c r="J115" s="33"/>
      <c r="K115" s="32" t="s">
        <v>3107</v>
      </c>
      <c r="L115" s="32" t="s">
        <v>164</v>
      </c>
      <c r="M115" s="33">
        <v>153</v>
      </c>
      <c r="N115" s="33">
        <v>654</v>
      </c>
      <c r="O115" s="55">
        <v>2024</v>
      </c>
      <c r="P115" s="45" t="s">
        <v>10</v>
      </c>
      <c r="Q115" s="45" t="s">
        <v>46</v>
      </c>
    </row>
    <row r="116" s="4" customFormat="1" ht="36" spans="1:17">
      <c r="A116" s="31">
        <v>115</v>
      </c>
      <c r="B116" s="82" t="s">
        <v>3108</v>
      </c>
      <c r="C116" s="33" t="s">
        <v>40</v>
      </c>
      <c r="D116" s="69" t="s">
        <v>2229</v>
      </c>
      <c r="E116" s="33" t="s">
        <v>202</v>
      </c>
      <c r="F116" s="32" t="s">
        <v>3109</v>
      </c>
      <c r="G116" s="43">
        <v>51.842</v>
      </c>
      <c r="H116" s="43">
        <v>51.842</v>
      </c>
      <c r="I116" s="33"/>
      <c r="J116" s="33"/>
      <c r="K116" s="32" t="s">
        <v>3110</v>
      </c>
      <c r="L116" s="32" t="s">
        <v>164</v>
      </c>
      <c r="M116" s="33">
        <v>134</v>
      </c>
      <c r="N116" s="33">
        <v>584</v>
      </c>
      <c r="O116" s="55">
        <v>2024</v>
      </c>
      <c r="P116" s="45" t="s">
        <v>10</v>
      </c>
      <c r="Q116" s="45" t="s">
        <v>46</v>
      </c>
    </row>
    <row r="117" s="4" customFormat="1" ht="24" spans="1:17">
      <c r="A117" s="31">
        <v>116</v>
      </c>
      <c r="B117" s="82" t="s">
        <v>212</v>
      </c>
      <c r="C117" s="33" t="s">
        <v>40</v>
      </c>
      <c r="D117" s="69" t="s">
        <v>2229</v>
      </c>
      <c r="E117" s="33" t="s">
        <v>202</v>
      </c>
      <c r="F117" s="32" t="s">
        <v>3111</v>
      </c>
      <c r="G117" s="43">
        <v>25</v>
      </c>
      <c r="H117" s="43">
        <v>25</v>
      </c>
      <c r="I117" s="33"/>
      <c r="J117" s="33"/>
      <c r="K117" s="32" t="s">
        <v>214</v>
      </c>
      <c r="L117" s="32" t="s">
        <v>164</v>
      </c>
      <c r="M117" s="33">
        <v>309</v>
      </c>
      <c r="N117" s="33">
        <v>1216</v>
      </c>
      <c r="O117" s="55">
        <v>2024</v>
      </c>
      <c r="P117" s="45" t="s">
        <v>10</v>
      </c>
      <c r="Q117" s="45" t="s">
        <v>46</v>
      </c>
    </row>
    <row r="118" s="4" customFormat="1" ht="36" spans="1:17">
      <c r="A118" s="31">
        <v>117</v>
      </c>
      <c r="B118" s="82" t="s">
        <v>3112</v>
      </c>
      <c r="C118" s="33" t="s">
        <v>40</v>
      </c>
      <c r="D118" s="69" t="s">
        <v>2229</v>
      </c>
      <c r="E118" s="33" t="s">
        <v>161</v>
      </c>
      <c r="F118" s="32" t="s">
        <v>3113</v>
      </c>
      <c r="G118" s="83">
        <v>36</v>
      </c>
      <c r="H118" s="83">
        <v>36</v>
      </c>
      <c r="I118" s="33"/>
      <c r="J118" s="33"/>
      <c r="K118" s="32" t="s">
        <v>3114</v>
      </c>
      <c r="L118" s="32" t="s">
        <v>164</v>
      </c>
      <c r="M118" s="33">
        <v>70</v>
      </c>
      <c r="N118" s="33">
        <v>240</v>
      </c>
      <c r="O118" s="55">
        <v>2024</v>
      </c>
      <c r="P118" s="45" t="s">
        <v>10</v>
      </c>
      <c r="Q118" s="45" t="s">
        <v>46</v>
      </c>
    </row>
    <row r="119" s="4" customFormat="1" ht="36" spans="1:17">
      <c r="A119" s="31">
        <v>118</v>
      </c>
      <c r="B119" s="82" t="s">
        <v>159</v>
      </c>
      <c r="C119" s="33" t="s">
        <v>40</v>
      </c>
      <c r="D119" s="69" t="s">
        <v>2229</v>
      </c>
      <c r="E119" s="33" t="s">
        <v>161</v>
      </c>
      <c r="F119" s="32" t="s">
        <v>3115</v>
      </c>
      <c r="G119" s="43">
        <v>36.5</v>
      </c>
      <c r="H119" s="43">
        <v>36.5</v>
      </c>
      <c r="I119" s="33"/>
      <c r="J119" s="33"/>
      <c r="K119" s="32" t="s">
        <v>3116</v>
      </c>
      <c r="L119" s="32" t="s">
        <v>164</v>
      </c>
      <c r="M119" s="33">
        <v>90</v>
      </c>
      <c r="N119" s="33">
        <v>300</v>
      </c>
      <c r="O119" s="55">
        <v>2024</v>
      </c>
      <c r="P119" s="45" t="s">
        <v>10</v>
      </c>
      <c r="Q119" s="45" t="s">
        <v>46</v>
      </c>
    </row>
    <row r="120" s="4" customFormat="1" ht="36" spans="1:17">
      <c r="A120" s="31">
        <v>119</v>
      </c>
      <c r="B120" s="82" t="s">
        <v>3117</v>
      </c>
      <c r="C120" s="33" t="s">
        <v>40</v>
      </c>
      <c r="D120" s="69" t="s">
        <v>2229</v>
      </c>
      <c r="E120" s="33" t="s">
        <v>161</v>
      </c>
      <c r="F120" s="32" t="s">
        <v>3118</v>
      </c>
      <c r="G120" s="83">
        <v>16.5</v>
      </c>
      <c r="H120" s="83">
        <v>16.5</v>
      </c>
      <c r="I120" s="33"/>
      <c r="J120" s="33"/>
      <c r="K120" s="32" t="s">
        <v>3119</v>
      </c>
      <c r="L120" s="32" t="s">
        <v>164</v>
      </c>
      <c r="M120" s="33">
        <v>184</v>
      </c>
      <c r="N120" s="33">
        <v>641</v>
      </c>
      <c r="O120" s="55">
        <v>2024</v>
      </c>
      <c r="P120" s="45" t="s">
        <v>10</v>
      </c>
      <c r="Q120" s="45" t="s">
        <v>46</v>
      </c>
    </row>
    <row r="121" s="4" customFormat="1" ht="36" spans="1:17">
      <c r="A121" s="31">
        <v>120</v>
      </c>
      <c r="B121" s="32" t="s">
        <v>3120</v>
      </c>
      <c r="C121" s="33" t="s">
        <v>40</v>
      </c>
      <c r="D121" s="69" t="s">
        <v>2229</v>
      </c>
      <c r="E121" s="33" t="s">
        <v>161</v>
      </c>
      <c r="F121" s="32" t="s">
        <v>3121</v>
      </c>
      <c r="G121" s="43">
        <v>59.6</v>
      </c>
      <c r="H121" s="43">
        <v>59.6</v>
      </c>
      <c r="I121" s="33"/>
      <c r="J121" s="33"/>
      <c r="K121" s="32" t="s">
        <v>3122</v>
      </c>
      <c r="L121" s="32" t="s">
        <v>164</v>
      </c>
      <c r="M121" s="33">
        <v>264</v>
      </c>
      <c r="N121" s="33">
        <v>1054</v>
      </c>
      <c r="O121" s="55">
        <v>2024</v>
      </c>
      <c r="P121" s="45" t="s">
        <v>10</v>
      </c>
      <c r="Q121" s="45" t="s">
        <v>46</v>
      </c>
    </row>
    <row r="122" s="4" customFormat="1" ht="24" spans="1:17">
      <c r="A122" s="31">
        <v>121</v>
      </c>
      <c r="B122" s="84" t="s">
        <v>3123</v>
      </c>
      <c r="C122" s="33" t="s">
        <v>40</v>
      </c>
      <c r="D122" s="69" t="s">
        <v>2229</v>
      </c>
      <c r="E122" s="33" t="s">
        <v>227</v>
      </c>
      <c r="F122" s="32" t="s">
        <v>3124</v>
      </c>
      <c r="G122" s="43">
        <v>29</v>
      </c>
      <c r="H122" s="43">
        <v>29</v>
      </c>
      <c r="I122" s="33"/>
      <c r="J122" s="33"/>
      <c r="K122" s="32" t="s">
        <v>3125</v>
      </c>
      <c r="L122" s="32" t="s">
        <v>164</v>
      </c>
      <c r="M122" s="95">
        <v>90</v>
      </c>
      <c r="N122" s="95">
        <v>300</v>
      </c>
      <c r="O122" s="55">
        <v>2024</v>
      </c>
      <c r="P122" s="45" t="s">
        <v>10</v>
      </c>
      <c r="Q122" s="45" t="s">
        <v>46</v>
      </c>
    </row>
    <row r="123" s="4" customFormat="1" ht="36" spans="1:17">
      <c r="A123" s="31">
        <v>122</v>
      </c>
      <c r="B123" s="84" t="s">
        <v>3126</v>
      </c>
      <c r="C123" s="33" t="s">
        <v>40</v>
      </c>
      <c r="D123" s="69" t="s">
        <v>2229</v>
      </c>
      <c r="E123" s="33" t="s">
        <v>227</v>
      </c>
      <c r="F123" s="85" t="s">
        <v>3127</v>
      </c>
      <c r="G123" s="86">
        <v>50</v>
      </c>
      <c r="H123" s="86">
        <v>50</v>
      </c>
      <c r="I123" s="33"/>
      <c r="J123" s="33"/>
      <c r="K123" s="85" t="s">
        <v>1978</v>
      </c>
      <c r="L123" s="32" t="s">
        <v>164</v>
      </c>
      <c r="M123" s="95">
        <v>90</v>
      </c>
      <c r="N123" s="95">
        <v>300</v>
      </c>
      <c r="O123" s="55">
        <v>2024</v>
      </c>
      <c r="P123" s="45" t="s">
        <v>10</v>
      </c>
      <c r="Q123" s="45" t="s">
        <v>46</v>
      </c>
    </row>
    <row r="124" s="4" customFormat="1" ht="36" spans="1:17">
      <c r="A124" s="31">
        <v>123</v>
      </c>
      <c r="B124" s="87" t="s">
        <v>3128</v>
      </c>
      <c r="C124" s="88" t="s">
        <v>40</v>
      </c>
      <c r="D124" s="69" t="s">
        <v>2229</v>
      </c>
      <c r="E124" s="89" t="s">
        <v>198</v>
      </c>
      <c r="F124" s="85" t="s">
        <v>3127</v>
      </c>
      <c r="G124" s="86">
        <v>50</v>
      </c>
      <c r="H124" s="86">
        <v>50</v>
      </c>
      <c r="I124" s="33"/>
      <c r="J124" s="33"/>
      <c r="K124" s="85" t="s">
        <v>200</v>
      </c>
      <c r="L124" s="96" t="s">
        <v>164</v>
      </c>
      <c r="M124" s="95">
        <v>90</v>
      </c>
      <c r="N124" s="95">
        <v>300</v>
      </c>
      <c r="O124" s="55">
        <v>2024</v>
      </c>
      <c r="P124" s="45" t="s">
        <v>10</v>
      </c>
      <c r="Q124" s="45" t="s">
        <v>46</v>
      </c>
    </row>
    <row r="125" s="4" customFormat="1" ht="36" spans="1:17">
      <c r="A125" s="31">
        <v>124</v>
      </c>
      <c r="B125" s="87" t="s">
        <v>197</v>
      </c>
      <c r="C125" s="88" t="s">
        <v>40</v>
      </c>
      <c r="D125" s="69" t="s">
        <v>2229</v>
      </c>
      <c r="E125" s="89" t="s">
        <v>198</v>
      </c>
      <c r="F125" s="85" t="s">
        <v>3127</v>
      </c>
      <c r="G125" s="86">
        <v>50</v>
      </c>
      <c r="H125" s="86">
        <v>50</v>
      </c>
      <c r="I125" s="33"/>
      <c r="J125" s="33"/>
      <c r="K125" s="85" t="s">
        <v>200</v>
      </c>
      <c r="L125" s="96" t="s">
        <v>164</v>
      </c>
      <c r="M125" s="95">
        <v>90</v>
      </c>
      <c r="N125" s="95">
        <v>300</v>
      </c>
      <c r="O125" s="55">
        <v>2024</v>
      </c>
      <c r="P125" s="45" t="s">
        <v>10</v>
      </c>
      <c r="Q125" s="45" t="s">
        <v>46</v>
      </c>
    </row>
    <row r="126" s="4" customFormat="1" ht="24" spans="1:17">
      <c r="A126" s="31">
        <v>125</v>
      </c>
      <c r="B126" s="84" t="s">
        <v>230</v>
      </c>
      <c r="C126" s="33" t="s">
        <v>40</v>
      </c>
      <c r="D126" s="69" t="s">
        <v>2229</v>
      </c>
      <c r="E126" s="33" t="s">
        <v>227</v>
      </c>
      <c r="F126" s="32" t="s">
        <v>3129</v>
      </c>
      <c r="G126" s="43">
        <v>52.36</v>
      </c>
      <c r="H126" s="43">
        <v>52.36</v>
      </c>
      <c r="I126" s="33"/>
      <c r="J126" s="33"/>
      <c r="K126" s="32" t="s">
        <v>232</v>
      </c>
      <c r="L126" s="32" t="s">
        <v>164</v>
      </c>
      <c r="M126" s="95">
        <v>90</v>
      </c>
      <c r="N126" s="95">
        <v>300</v>
      </c>
      <c r="O126" s="55">
        <v>2024</v>
      </c>
      <c r="P126" s="45" t="s">
        <v>10</v>
      </c>
      <c r="Q126" s="45" t="s">
        <v>46</v>
      </c>
    </row>
    <row r="127" s="4" customFormat="1" ht="36" spans="1:17">
      <c r="A127" s="31">
        <v>126</v>
      </c>
      <c r="B127" s="84" t="s">
        <v>3130</v>
      </c>
      <c r="C127" s="33" t="s">
        <v>40</v>
      </c>
      <c r="D127" s="69" t="s">
        <v>2229</v>
      </c>
      <c r="E127" s="33" t="s">
        <v>227</v>
      </c>
      <c r="F127" s="85" t="s">
        <v>3127</v>
      </c>
      <c r="G127" s="86">
        <v>50</v>
      </c>
      <c r="H127" s="86">
        <v>50</v>
      </c>
      <c r="I127" s="33"/>
      <c r="J127" s="33"/>
      <c r="K127" s="85" t="s">
        <v>1978</v>
      </c>
      <c r="L127" s="32" t="s">
        <v>164</v>
      </c>
      <c r="M127" s="95">
        <v>90</v>
      </c>
      <c r="N127" s="95">
        <v>300</v>
      </c>
      <c r="O127" s="55">
        <v>2024</v>
      </c>
      <c r="P127" s="45" t="s">
        <v>10</v>
      </c>
      <c r="Q127" s="45" t="s">
        <v>46</v>
      </c>
    </row>
    <row r="128" s="4" customFormat="1" ht="36" spans="1:17">
      <c r="A128" s="31">
        <v>127</v>
      </c>
      <c r="B128" s="32" t="s">
        <v>165</v>
      </c>
      <c r="C128" s="33" t="s">
        <v>40</v>
      </c>
      <c r="D128" s="69" t="s">
        <v>2229</v>
      </c>
      <c r="E128" s="33" t="s">
        <v>166</v>
      </c>
      <c r="F128" s="32" t="s">
        <v>167</v>
      </c>
      <c r="G128" s="33">
        <v>50</v>
      </c>
      <c r="H128" s="33">
        <v>50</v>
      </c>
      <c r="I128" s="33"/>
      <c r="J128" s="33"/>
      <c r="K128" s="32" t="s">
        <v>168</v>
      </c>
      <c r="L128" s="32" t="s">
        <v>164</v>
      </c>
      <c r="M128" s="33">
        <v>102</v>
      </c>
      <c r="N128" s="33">
        <v>331</v>
      </c>
      <c r="O128" s="55">
        <v>2024</v>
      </c>
      <c r="P128" s="45" t="s">
        <v>10</v>
      </c>
      <c r="Q128" s="45" t="s">
        <v>46</v>
      </c>
    </row>
    <row r="129" s="4" customFormat="1" ht="36" spans="1:17">
      <c r="A129" s="31">
        <v>128</v>
      </c>
      <c r="B129" s="32" t="s">
        <v>169</v>
      </c>
      <c r="C129" s="33" t="s">
        <v>40</v>
      </c>
      <c r="D129" s="69" t="s">
        <v>2229</v>
      </c>
      <c r="E129" s="33" t="s">
        <v>166</v>
      </c>
      <c r="F129" s="32" t="s">
        <v>170</v>
      </c>
      <c r="G129" s="33">
        <v>55</v>
      </c>
      <c r="H129" s="33">
        <v>55</v>
      </c>
      <c r="I129" s="33"/>
      <c r="J129" s="33"/>
      <c r="K129" s="32" t="s">
        <v>3131</v>
      </c>
      <c r="L129" s="32" t="s">
        <v>164</v>
      </c>
      <c r="M129" s="33">
        <v>38</v>
      </c>
      <c r="N129" s="33">
        <v>173</v>
      </c>
      <c r="O129" s="55">
        <v>2024</v>
      </c>
      <c r="P129" s="45" t="s">
        <v>10</v>
      </c>
      <c r="Q129" s="45" t="s">
        <v>46</v>
      </c>
    </row>
    <row r="130" s="4" customFormat="1" ht="36" spans="1:17">
      <c r="A130" s="31">
        <v>129</v>
      </c>
      <c r="B130" s="32" t="s">
        <v>172</v>
      </c>
      <c r="C130" s="33" t="s">
        <v>40</v>
      </c>
      <c r="D130" s="69" t="s">
        <v>2229</v>
      </c>
      <c r="E130" s="33" t="s">
        <v>166</v>
      </c>
      <c r="F130" s="32" t="s">
        <v>173</v>
      </c>
      <c r="G130" s="33">
        <v>59.5</v>
      </c>
      <c r="H130" s="33">
        <v>59.5</v>
      </c>
      <c r="I130" s="33"/>
      <c r="J130" s="33"/>
      <c r="K130" s="32" t="s">
        <v>3132</v>
      </c>
      <c r="L130" s="32" t="s">
        <v>164</v>
      </c>
      <c r="M130" s="33">
        <v>42</v>
      </c>
      <c r="N130" s="33">
        <v>134</v>
      </c>
      <c r="O130" s="55">
        <v>2024</v>
      </c>
      <c r="P130" s="45" t="s">
        <v>10</v>
      </c>
      <c r="Q130" s="45" t="s">
        <v>46</v>
      </c>
    </row>
    <row r="131" s="4" customFormat="1" ht="36" spans="1:17">
      <c r="A131" s="31">
        <v>130</v>
      </c>
      <c r="B131" s="32" t="s">
        <v>3133</v>
      </c>
      <c r="C131" s="33" t="s">
        <v>40</v>
      </c>
      <c r="D131" s="69" t="s">
        <v>2229</v>
      </c>
      <c r="E131" s="33" t="s">
        <v>166</v>
      </c>
      <c r="F131" s="85" t="s">
        <v>3127</v>
      </c>
      <c r="G131" s="86">
        <v>50</v>
      </c>
      <c r="H131" s="86">
        <v>50</v>
      </c>
      <c r="I131" s="33"/>
      <c r="J131" s="33"/>
      <c r="K131" s="32" t="s">
        <v>177</v>
      </c>
      <c r="L131" s="32" t="s">
        <v>164</v>
      </c>
      <c r="M131" s="33">
        <v>202</v>
      </c>
      <c r="N131" s="33">
        <v>578</v>
      </c>
      <c r="O131" s="55">
        <v>2024</v>
      </c>
      <c r="P131" s="45" t="s">
        <v>10</v>
      </c>
      <c r="Q131" s="45" t="s">
        <v>46</v>
      </c>
    </row>
    <row r="132" s="4" customFormat="1" ht="24" spans="1:17">
      <c r="A132" s="31">
        <v>131</v>
      </c>
      <c r="B132" s="97" t="s">
        <v>233</v>
      </c>
      <c r="C132" s="33" t="s">
        <v>40</v>
      </c>
      <c r="D132" s="69" t="s">
        <v>2229</v>
      </c>
      <c r="E132" s="33" t="s">
        <v>234</v>
      </c>
      <c r="F132" s="32" t="s">
        <v>3134</v>
      </c>
      <c r="G132" s="43">
        <v>97.6</v>
      </c>
      <c r="H132" s="43">
        <v>97.6</v>
      </c>
      <c r="I132" s="33"/>
      <c r="J132" s="33"/>
      <c r="K132" s="32" t="s">
        <v>236</v>
      </c>
      <c r="L132" s="32" t="s">
        <v>164</v>
      </c>
      <c r="M132" s="33">
        <v>200</v>
      </c>
      <c r="N132" s="33">
        <v>800</v>
      </c>
      <c r="O132" s="55">
        <v>2024</v>
      </c>
      <c r="P132" s="45" t="s">
        <v>10</v>
      </c>
      <c r="Q132" s="45" t="s">
        <v>46</v>
      </c>
    </row>
    <row r="133" s="4" customFormat="1" ht="24" spans="1:17">
      <c r="A133" s="31">
        <v>132</v>
      </c>
      <c r="B133" s="97" t="s">
        <v>237</v>
      </c>
      <c r="C133" s="33" t="s">
        <v>40</v>
      </c>
      <c r="D133" s="69" t="s">
        <v>2229</v>
      </c>
      <c r="E133" s="33" t="s">
        <v>234</v>
      </c>
      <c r="F133" s="32" t="s">
        <v>3135</v>
      </c>
      <c r="G133" s="43">
        <v>28</v>
      </c>
      <c r="H133" s="43">
        <v>28</v>
      </c>
      <c r="I133" s="33"/>
      <c r="J133" s="33"/>
      <c r="K133" s="32" t="s">
        <v>239</v>
      </c>
      <c r="L133" s="32" t="s">
        <v>164</v>
      </c>
      <c r="M133" s="33">
        <v>80</v>
      </c>
      <c r="N133" s="33">
        <v>320</v>
      </c>
      <c r="O133" s="55">
        <v>2024</v>
      </c>
      <c r="P133" s="45" t="s">
        <v>10</v>
      </c>
      <c r="Q133" s="45" t="s">
        <v>46</v>
      </c>
    </row>
    <row r="134" s="4" customFormat="1" ht="24" spans="1:17">
      <c r="A134" s="31">
        <v>133</v>
      </c>
      <c r="B134" s="97" t="s">
        <v>240</v>
      </c>
      <c r="C134" s="33" t="s">
        <v>40</v>
      </c>
      <c r="D134" s="69" t="s">
        <v>2229</v>
      </c>
      <c r="E134" s="33" t="s">
        <v>234</v>
      </c>
      <c r="F134" s="32" t="s">
        <v>3136</v>
      </c>
      <c r="G134" s="43">
        <v>20</v>
      </c>
      <c r="H134" s="43">
        <v>20</v>
      </c>
      <c r="I134" s="33"/>
      <c r="J134" s="33"/>
      <c r="K134" s="32" t="s">
        <v>242</v>
      </c>
      <c r="L134" s="32" t="s">
        <v>164</v>
      </c>
      <c r="M134" s="33">
        <v>60</v>
      </c>
      <c r="N134" s="33">
        <v>240</v>
      </c>
      <c r="O134" s="55">
        <v>2024</v>
      </c>
      <c r="P134" s="45" t="s">
        <v>10</v>
      </c>
      <c r="Q134" s="45" t="s">
        <v>46</v>
      </c>
    </row>
    <row r="135" s="4" customFormat="1" ht="24" spans="1:17">
      <c r="A135" s="31">
        <v>134</v>
      </c>
      <c r="B135" s="32" t="s">
        <v>3137</v>
      </c>
      <c r="C135" s="33" t="s">
        <v>40</v>
      </c>
      <c r="D135" s="69" t="s">
        <v>2229</v>
      </c>
      <c r="E135" s="33" t="s">
        <v>198</v>
      </c>
      <c r="F135" s="32" t="s">
        <v>3138</v>
      </c>
      <c r="G135" s="33">
        <v>49.4</v>
      </c>
      <c r="H135" s="33">
        <v>49.4</v>
      </c>
      <c r="I135" s="124"/>
      <c r="J135" s="124"/>
      <c r="K135" s="32" t="s">
        <v>3089</v>
      </c>
      <c r="L135" s="32" t="s">
        <v>164</v>
      </c>
      <c r="M135" s="33">
        <v>90</v>
      </c>
      <c r="N135" s="33">
        <v>360</v>
      </c>
      <c r="O135" s="55">
        <v>2024</v>
      </c>
      <c r="P135" s="45" t="s">
        <v>10</v>
      </c>
      <c r="Q135" s="45" t="s">
        <v>46</v>
      </c>
    </row>
    <row r="136" s="4" customFormat="1" ht="24" spans="1:17">
      <c r="A136" s="31">
        <v>135</v>
      </c>
      <c r="B136" s="32" t="s">
        <v>3139</v>
      </c>
      <c r="C136" s="33" t="s">
        <v>40</v>
      </c>
      <c r="D136" s="69" t="s">
        <v>2229</v>
      </c>
      <c r="E136" s="33" t="s">
        <v>198</v>
      </c>
      <c r="F136" s="32" t="s">
        <v>3140</v>
      </c>
      <c r="G136" s="33">
        <v>34.68</v>
      </c>
      <c r="H136" s="33">
        <v>34.68</v>
      </c>
      <c r="I136" s="124"/>
      <c r="J136" s="124"/>
      <c r="K136" s="32" t="s">
        <v>3141</v>
      </c>
      <c r="L136" s="32" t="s">
        <v>164</v>
      </c>
      <c r="M136" s="33">
        <v>90</v>
      </c>
      <c r="N136" s="33">
        <v>360</v>
      </c>
      <c r="O136" s="55">
        <v>2024</v>
      </c>
      <c r="P136" s="45" t="s">
        <v>10</v>
      </c>
      <c r="Q136" s="45" t="s">
        <v>46</v>
      </c>
    </row>
    <row r="137" s="4" customFormat="1" ht="24" spans="1:17">
      <c r="A137" s="31">
        <v>136</v>
      </c>
      <c r="B137" s="32" t="s">
        <v>3142</v>
      </c>
      <c r="C137" s="33" t="s">
        <v>40</v>
      </c>
      <c r="D137" s="69" t="s">
        <v>2229</v>
      </c>
      <c r="E137" s="33" t="s">
        <v>198</v>
      </c>
      <c r="F137" s="32" t="s">
        <v>3143</v>
      </c>
      <c r="G137" s="33">
        <v>37.26</v>
      </c>
      <c r="H137" s="33">
        <v>37.26</v>
      </c>
      <c r="I137" s="124"/>
      <c r="J137" s="124"/>
      <c r="K137" s="32" t="s">
        <v>3144</v>
      </c>
      <c r="L137" s="32" t="s">
        <v>164</v>
      </c>
      <c r="M137" s="33">
        <v>90</v>
      </c>
      <c r="N137" s="33">
        <v>360</v>
      </c>
      <c r="O137" s="55">
        <v>2024</v>
      </c>
      <c r="P137" s="45" t="s">
        <v>10</v>
      </c>
      <c r="Q137" s="45" t="s">
        <v>46</v>
      </c>
    </row>
    <row r="138" s="5" customFormat="1" ht="36" spans="1:17">
      <c r="A138" s="31">
        <v>137</v>
      </c>
      <c r="B138" s="32" t="s">
        <v>3145</v>
      </c>
      <c r="C138" s="31" t="s">
        <v>40</v>
      </c>
      <c r="D138" s="33" t="s">
        <v>41</v>
      </c>
      <c r="E138" s="43" t="s">
        <v>53</v>
      </c>
      <c r="F138" s="32" t="s">
        <v>3146</v>
      </c>
      <c r="G138" s="98">
        <v>45</v>
      </c>
      <c r="H138" s="99">
        <v>45</v>
      </c>
      <c r="I138" s="33"/>
      <c r="J138" s="33"/>
      <c r="K138" s="62" t="s">
        <v>55</v>
      </c>
      <c r="L138" s="75" t="s">
        <v>2839</v>
      </c>
      <c r="M138" s="33">
        <v>75</v>
      </c>
      <c r="N138" s="33">
        <v>220</v>
      </c>
      <c r="O138" s="55">
        <v>2024</v>
      </c>
      <c r="P138" s="45" t="s">
        <v>10</v>
      </c>
      <c r="Q138" s="45" t="s">
        <v>46</v>
      </c>
    </row>
    <row r="139" s="5" customFormat="1" ht="24" spans="1:17">
      <c r="A139" s="31">
        <v>138</v>
      </c>
      <c r="B139" s="32" t="s">
        <v>3147</v>
      </c>
      <c r="C139" s="31" t="s">
        <v>40</v>
      </c>
      <c r="D139" s="33" t="s">
        <v>41</v>
      </c>
      <c r="E139" s="43" t="s">
        <v>1509</v>
      </c>
      <c r="F139" s="32" t="s">
        <v>3148</v>
      </c>
      <c r="G139" s="98">
        <v>40</v>
      </c>
      <c r="H139" s="99">
        <v>40</v>
      </c>
      <c r="I139" s="33"/>
      <c r="J139" s="33"/>
      <c r="K139" s="62" t="s">
        <v>69</v>
      </c>
      <c r="L139" s="75" t="s">
        <v>3149</v>
      </c>
      <c r="M139" s="33">
        <v>76</v>
      </c>
      <c r="N139" s="33">
        <v>158</v>
      </c>
      <c r="O139" s="55">
        <v>2024</v>
      </c>
      <c r="P139" s="45" t="s">
        <v>10</v>
      </c>
      <c r="Q139" s="45" t="s">
        <v>46</v>
      </c>
    </row>
    <row r="140" s="5" customFormat="1" ht="24" spans="1:17">
      <c r="A140" s="31">
        <v>139</v>
      </c>
      <c r="B140" s="32" t="s">
        <v>57</v>
      </c>
      <c r="C140" s="31" t="s">
        <v>40</v>
      </c>
      <c r="D140" s="33" t="s">
        <v>41</v>
      </c>
      <c r="E140" s="43" t="s">
        <v>58</v>
      </c>
      <c r="F140" s="32" t="s">
        <v>59</v>
      </c>
      <c r="G140" s="98">
        <v>24.5</v>
      </c>
      <c r="H140" s="99">
        <v>24.5</v>
      </c>
      <c r="I140" s="33"/>
      <c r="J140" s="33"/>
      <c r="K140" s="62" t="s">
        <v>60</v>
      </c>
      <c r="L140" s="75" t="s">
        <v>3150</v>
      </c>
      <c r="M140" s="33">
        <v>70</v>
      </c>
      <c r="N140" s="33">
        <v>302</v>
      </c>
      <c r="O140" s="55">
        <v>2024</v>
      </c>
      <c r="P140" s="45" t="s">
        <v>10</v>
      </c>
      <c r="Q140" s="45" t="s">
        <v>46</v>
      </c>
    </row>
    <row r="141" s="5" customFormat="1" ht="24" spans="1:17">
      <c r="A141" s="31">
        <v>140</v>
      </c>
      <c r="B141" s="32" t="s">
        <v>3151</v>
      </c>
      <c r="C141" s="31" t="s">
        <v>40</v>
      </c>
      <c r="D141" s="33" t="s">
        <v>41</v>
      </c>
      <c r="E141" s="100" t="s">
        <v>1539</v>
      </c>
      <c r="F141" s="32" t="s">
        <v>3152</v>
      </c>
      <c r="G141" s="98">
        <v>84</v>
      </c>
      <c r="H141" s="99">
        <v>84</v>
      </c>
      <c r="I141" s="33"/>
      <c r="J141" s="33"/>
      <c r="K141" s="32" t="s">
        <v>3153</v>
      </c>
      <c r="L141" s="75" t="s">
        <v>3154</v>
      </c>
      <c r="M141" s="33">
        <v>128</v>
      </c>
      <c r="N141" s="33">
        <v>402</v>
      </c>
      <c r="O141" s="55">
        <v>2024</v>
      </c>
      <c r="P141" s="45" t="s">
        <v>10</v>
      </c>
      <c r="Q141" s="45" t="s">
        <v>46</v>
      </c>
    </row>
    <row r="142" s="5" customFormat="1" ht="24" spans="1:17">
      <c r="A142" s="31">
        <v>141</v>
      </c>
      <c r="B142" s="32" t="s">
        <v>3155</v>
      </c>
      <c r="C142" s="33" t="s">
        <v>40</v>
      </c>
      <c r="D142" s="33" t="s">
        <v>41</v>
      </c>
      <c r="E142" s="33" t="s">
        <v>1524</v>
      </c>
      <c r="F142" s="32" t="s">
        <v>3156</v>
      </c>
      <c r="G142" s="33">
        <v>40</v>
      </c>
      <c r="H142" s="33">
        <v>40</v>
      </c>
      <c r="I142" s="33"/>
      <c r="J142" s="33"/>
      <c r="K142" s="32" t="s">
        <v>3157</v>
      </c>
      <c r="L142" s="32" t="s">
        <v>543</v>
      </c>
      <c r="M142" s="33">
        <v>79</v>
      </c>
      <c r="N142" s="33">
        <v>197</v>
      </c>
      <c r="O142" s="55">
        <v>2024</v>
      </c>
      <c r="P142" s="45" t="s">
        <v>10</v>
      </c>
      <c r="Q142" s="45" t="s">
        <v>46</v>
      </c>
    </row>
    <row r="143" s="5" customFormat="1" ht="24" spans="1:17">
      <c r="A143" s="31">
        <v>142</v>
      </c>
      <c r="B143" s="32" t="s">
        <v>3158</v>
      </c>
      <c r="C143" s="31" t="s">
        <v>40</v>
      </c>
      <c r="D143" s="33" t="s">
        <v>41</v>
      </c>
      <c r="E143" s="43" t="s">
        <v>74</v>
      </c>
      <c r="F143" s="32" t="s">
        <v>3159</v>
      </c>
      <c r="G143" s="98">
        <v>130</v>
      </c>
      <c r="H143" s="99">
        <v>130</v>
      </c>
      <c r="I143" s="33"/>
      <c r="J143" s="33"/>
      <c r="K143" s="32" t="s">
        <v>3160</v>
      </c>
      <c r="L143" s="75" t="s">
        <v>543</v>
      </c>
      <c r="M143" s="33">
        <v>149</v>
      </c>
      <c r="N143" s="33">
        <v>511</v>
      </c>
      <c r="O143" s="55">
        <v>2024</v>
      </c>
      <c r="P143" s="45" t="s">
        <v>10</v>
      </c>
      <c r="Q143" s="45" t="s">
        <v>46</v>
      </c>
    </row>
    <row r="144" s="5" customFormat="1" ht="24" spans="1:17">
      <c r="A144" s="31">
        <v>143</v>
      </c>
      <c r="B144" s="101" t="s">
        <v>3161</v>
      </c>
      <c r="C144" s="33" t="s">
        <v>40</v>
      </c>
      <c r="D144" s="33" t="s">
        <v>41</v>
      </c>
      <c r="E144" s="43" t="s">
        <v>3162</v>
      </c>
      <c r="F144" s="32" t="s">
        <v>3163</v>
      </c>
      <c r="G144" s="98">
        <v>26</v>
      </c>
      <c r="H144" s="99">
        <v>26</v>
      </c>
      <c r="I144" s="33"/>
      <c r="J144" s="33"/>
      <c r="K144" s="62" t="s">
        <v>279</v>
      </c>
      <c r="L144" s="75" t="s">
        <v>2839</v>
      </c>
      <c r="M144" s="33">
        <v>51</v>
      </c>
      <c r="N144" s="33">
        <v>117</v>
      </c>
      <c r="O144" s="55">
        <v>2024</v>
      </c>
      <c r="P144" s="45" t="s">
        <v>10</v>
      </c>
      <c r="Q144" s="45" t="s">
        <v>46</v>
      </c>
    </row>
    <row r="145" s="5" customFormat="1" ht="24" spans="1:17">
      <c r="A145" s="31">
        <v>144</v>
      </c>
      <c r="B145" s="32" t="s">
        <v>3164</v>
      </c>
      <c r="C145" s="31" t="s">
        <v>40</v>
      </c>
      <c r="D145" s="33" t="s">
        <v>41</v>
      </c>
      <c r="E145" s="43" t="s">
        <v>53</v>
      </c>
      <c r="F145" s="32" t="s">
        <v>3165</v>
      </c>
      <c r="G145" s="98">
        <v>25</v>
      </c>
      <c r="H145" s="99">
        <v>25</v>
      </c>
      <c r="I145" s="33"/>
      <c r="J145" s="33"/>
      <c r="K145" s="62" t="s">
        <v>2893</v>
      </c>
      <c r="L145" s="75" t="s">
        <v>2839</v>
      </c>
      <c r="M145" s="33">
        <v>73</v>
      </c>
      <c r="N145" s="33">
        <v>180</v>
      </c>
      <c r="O145" s="55">
        <v>2024</v>
      </c>
      <c r="P145" s="45" t="s">
        <v>10</v>
      </c>
      <c r="Q145" s="45" t="s">
        <v>46</v>
      </c>
    </row>
    <row r="146" s="2" customFormat="1" ht="24" spans="1:239">
      <c r="A146" s="31">
        <v>145</v>
      </c>
      <c r="B146" s="32" t="s">
        <v>3166</v>
      </c>
      <c r="C146" s="33" t="s">
        <v>40</v>
      </c>
      <c r="D146" s="33" t="s">
        <v>555</v>
      </c>
      <c r="E146" s="33" t="s">
        <v>515</v>
      </c>
      <c r="F146" s="32" t="s">
        <v>3167</v>
      </c>
      <c r="G146" s="33">
        <v>37.8</v>
      </c>
      <c r="H146" s="33">
        <v>37.8</v>
      </c>
      <c r="I146" s="33"/>
      <c r="J146" s="33"/>
      <c r="K146" s="32" t="s">
        <v>3168</v>
      </c>
      <c r="L146" s="32" t="s">
        <v>543</v>
      </c>
      <c r="M146" s="33">
        <v>150</v>
      </c>
      <c r="N146" s="33">
        <v>450</v>
      </c>
      <c r="O146" s="55">
        <v>2024</v>
      </c>
      <c r="P146" s="45" t="s">
        <v>10</v>
      </c>
      <c r="Q146" s="45" t="s">
        <v>46</v>
      </c>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c r="GB146" s="5"/>
      <c r="GC146" s="5"/>
      <c r="GD146" s="5"/>
      <c r="GE146" s="5"/>
      <c r="GF146" s="5"/>
      <c r="GG146" s="5"/>
      <c r="GH146" s="5"/>
      <c r="GI146" s="5"/>
      <c r="GJ146" s="5"/>
      <c r="GK146" s="5"/>
      <c r="GL146" s="5"/>
      <c r="GM146" s="5"/>
      <c r="GN146" s="5"/>
      <c r="GO146" s="5"/>
      <c r="GP146" s="5"/>
      <c r="GQ146" s="5"/>
      <c r="GR146" s="5"/>
      <c r="GS146" s="5"/>
      <c r="GT146" s="5"/>
      <c r="GU146" s="5"/>
      <c r="GV146" s="5"/>
      <c r="GW146" s="5"/>
      <c r="GX146" s="5"/>
      <c r="GY146" s="5"/>
      <c r="GZ146" s="5"/>
      <c r="HA146" s="5"/>
      <c r="HB146" s="5"/>
      <c r="HC146" s="5"/>
      <c r="HD146" s="5"/>
      <c r="HE146" s="5"/>
      <c r="HF146" s="5"/>
      <c r="HG146" s="5"/>
      <c r="HH146" s="5"/>
      <c r="HI146" s="5"/>
      <c r="HJ146" s="5"/>
      <c r="HK146" s="5"/>
      <c r="HL146" s="5"/>
      <c r="HM146" s="5"/>
      <c r="HN146" s="5"/>
      <c r="HO146" s="5"/>
      <c r="HP146" s="5"/>
      <c r="HQ146" s="5"/>
      <c r="HR146" s="5"/>
      <c r="HS146" s="5"/>
      <c r="HT146" s="5"/>
      <c r="HU146" s="5"/>
      <c r="HV146" s="5"/>
      <c r="HW146" s="5"/>
      <c r="HX146" s="5"/>
      <c r="HY146" s="5"/>
      <c r="HZ146" s="5"/>
      <c r="IA146" s="5"/>
      <c r="IB146" s="5"/>
      <c r="IC146" s="5"/>
      <c r="ID146" s="5"/>
      <c r="IE146" s="5"/>
    </row>
    <row r="147" s="2" customFormat="1" ht="24" spans="1:239">
      <c r="A147" s="31">
        <v>146</v>
      </c>
      <c r="B147" s="32" t="s">
        <v>518</v>
      </c>
      <c r="C147" s="33" t="s">
        <v>40</v>
      </c>
      <c r="D147" s="33" t="s">
        <v>555</v>
      </c>
      <c r="E147" s="33" t="s">
        <v>515</v>
      </c>
      <c r="F147" s="32" t="s">
        <v>3169</v>
      </c>
      <c r="G147" s="33">
        <v>45</v>
      </c>
      <c r="H147" s="33">
        <v>45</v>
      </c>
      <c r="I147" s="33"/>
      <c r="J147" s="33"/>
      <c r="K147" s="32" t="s">
        <v>3170</v>
      </c>
      <c r="L147" s="32" t="s">
        <v>543</v>
      </c>
      <c r="M147" s="33">
        <v>110</v>
      </c>
      <c r="N147" s="33">
        <v>330</v>
      </c>
      <c r="O147" s="55">
        <v>2024</v>
      </c>
      <c r="P147" s="45" t="s">
        <v>10</v>
      </c>
      <c r="Q147" s="45" t="s">
        <v>46</v>
      </c>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c r="GB147" s="5"/>
      <c r="GC147" s="5"/>
      <c r="GD147" s="5"/>
      <c r="GE147" s="5"/>
      <c r="GF147" s="5"/>
      <c r="GG147" s="5"/>
      <c r="GH147" s="5"/>
      <c r="GI147" s="5"/>
      <c r="GJ147" s="5"/>
      <c r="GK147" s="5"/>
      <c r="GL147" s="5"/>
      <c r="GM147" s="5"/>
      <c r="GN147" s="5"/>
      <c r="GO147" s="5"/>
      <c r="GP147" s="5"/>
      <c r="GQ147" s="5"/>
      <c r="GR147" s="5"/>
      <c r="GS147" s="5"/>
      <c r="GT147" s="5"/>
      <c r="GU147" s="5"/>
      <c r="GV147" s="5"/>
      <c r="GW147" s="5"/>
      <c r="GX147" s="5"/>
      <c r="GY147" s="5"/>
      <c r="GZ147" s="5"/>
      <c r="HA147" s="5"/>
      <c r="HB147" s="5"/>
      <c r="HC147" s="5"/>
      <c r="HD147" s="5"/>
      <c r="HE147" s="5"/>
      <c r="HF147" s="5"/>
      <c r="HG147" s="5"/>
      <c r="HH147" s="5"/>
      <c r="HI147" s="5"/>
      <c r="HJ147" s="5"/>
      <c r="HK147" s="5"/>
      <c r="HL147" s="5"/>
      <c r="HM147" s="5"/>
      <c r="HN147" s="5"/>
      <c r="HO147" s="5"/>
      <c r="HP147" s="5"/>
      <c r="HQ147" s="5"/>
      <c r="HR147" s="5"/>
      <c r="HS147" s="5"/>
      <c r="HT147" s="5"/>
      <c r="HU147" s="5"/>
      <c r="HV147" s="5"/>
      <c r="HW147" s="5"/>
      <c r="HX147" s="5"/>
      <c r="HY147" s="5"/>
      <c r="HZ147" s="5"/>
      <c r="IA147" s="5"/>
      <c r="IB147" s="5"/>
      <c r="IC147" s="5"/>
      <c r="ID147" s="5"/>
      <c r="IE147" s="5"/>
    </row>
    <row r="148" s="2" customFormat="1" ht="36" spans="1:239">
      <c r="A148" s="31">
        <v>147</v>
      </c>
      <c r="B148" s="32" t="s">
        <v>3171</v>
      </c>
      <c r="C148" s="33" t="s">
        <v>40</v>
      </c>
      <c r="D148" s="33" t="s">
        <v>555</v>
      </c>
      <c r="E148" s="33" t="s">
        <v>2535</v>
      </c>
      <c r="F148" s="32" t="s">
        <v>3172</v>
      </c>
      <c r="G148" s="33">
        <v>35</v>
      </c>
      <c r="H148" s="33">
        <v>35</v>
      </c>
      <c r="I148" s="33"/>
      <c r="J148" s="33"/>
      <c r="K148" s="32" t="s">
        <v>3173</v>
      </c>
      <c r="L148" s="32" t="s">
        <v>543</v>
      </c>
      <c r="M148" s="33">
        <v>325</v>
      </c>
      <c r="N148" s="33">
        <v>1460</v>
      </c>
      <c r="O148" s="55">
        <v>2024</v>
      </c>
      <c r="P148" s="45" t="s">
        <v>10</v>
      </c>
      <c r="Q148" s="45" t="s">
        <v>46</v>
      </c>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c r="GB148" s="5"/>
      <c r="GC148" s="5"/>
      <c r="GD148" s="5"/>
      <c r="GE148" s="5"/>
      <c r="GF148" s="5"/>
      <c r="GG148" s="5"/>
      <c r="GH148" s="5"/>
      <c r="GI148" s="5"/>
      <c r="GJ148" s="5"/>
      <c r="GK148" s="5"/>
      <c r="GL148" s="5"/>
      <c r="GM148" s="5"/>
      <c r="GN148" s="5"/>
      <c r="GO148" s="5"/>
      <c r="GP148" s="5"/>
      <c r="GQ148" s="5"/>
      <c r="GR148" s="5"/>
      <c r="GS148" s="5"/>
      <c r="GT148" s="5"/>
      <c r="GU148" s="5"/>
      <c r="GV148" s="5"/>
      <c r="GW148" s="5"/>
      <c r="GX148" s="5"/>
      <c r="GY148" s="5"/>
      <c r="GZ148" s="5"/>
      <c r="HA148" s="5"/>
      <c r="HB148" s="5"/>
      <c r="HC148" s="5"/>
      <c r="HD148" s="5"/>
      <c r="HE148" s="5"/>
      <c r="HF148" s="5"/>
      <c r="HG148" s="5"/>
      <c r="HH148" s="5"/>
      <c r="HI148" s="5"/>
      <c r="HJ148" s="5"/>
      <c r="HK148" s="5"/>
      <c r="HL148" s="5"/>
      <c r="HM148" s="5"/>
      <c r="HN148" s="5"/>
      <c r="HO148" s="5"/>
      <c r="HP148" s="5"/>
      <c r="HQ148" s="5"/>
      <c r="HR148" s="5"/>
      <c r="HS148" s="5"/>
      <c r="HT148" s="5"/>
      <c r="HU148" s="5"/>
      <c r="HV148" s="5"/>
      <c r="HW148" s="5"/>
      <c r="HX148" s="5"/>
      <c r="HY148" s="5"/>
      <c r="HZ148" s="5"/>
      <c r="IA148" s="5"/>
      <c r="IB148" s="5"/>
      <c r="IC148" s="5"/>
      <c r="ID148" s="5"/>
      <c r="IE148" s="5"/>
    </row>
    <row r="149" s="2" customFormat="1" ht="36" spans="1:239">
      <c r="A149" s="31">
        <v>148</v>
      </c>
      <c r="B149" s="32" t="s">
        <v>3174</v>
      </c>
      <c r="C149" s="33" t="s">
        <v>40</v>
      </c>
      <c r="D149" s="33" t="s">
        <v>555</v>
      </c>
      <c r="E149" s="33" t="s">
        <v>919</v>
      </c>
      <c r="F149" s="32" t="s">
        <v>3175</v>
      </c>
      <c r="G149" s="33">
        <v>48.9</v>
      </c>
      <c r="H149" s="33">
        <v>48.9</v>
      </c>
      <c r="I149" s="33"/>
      <c r="J149" s="33"/>
      <c r="K149" s="32" t="s">
        <v>3176</v>
      </c>
      <c r="L149" s="32" t="s">
        <v>543</v>
      </c>
      <c r="M149" s="33">
        <v>1179</v>
      </c>
      <c r="N149" s="33">
        <v>4855</v>
      </c>
      <c r="O149" s="55">
        <v>2024</v>
      </c>
      <c r="P149" s="45" t="s">
        <v>10</v>
      </c>
      <c r="Q149" s="45" t="s">
        <v>46</v>
      </c>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c r="GB149" s="5"/>
      <c r="GC149" s="5"/>
      <c r="GD149" s="5"/>
      <c r="GE149" s="5"/>
      <c r="GF149" s="5"/>
      <c r="GG149" s="5"/>
      <c r="GH149" s="5"/>
      <c r="GI149" s="5"/>
      <c r="GJ149" s="5"/>
      <c r="GK149" s="5"/>
      <c r="GL149" s="5"/>
      <c r="GM149" s="5"/>
      <c r="GN149" s="5"/>
      <c r="GO149" s="5"/>
      <c r="GP149" s="5"/>
      <c r="GQ149" s="5"/>
      <c r="GR149" s="5"/>
      <c r="GS149" s="5"/>
      <c r="GT149" s="5"/>
      <c r="GU149" s="5"/>
      <c r="GV149" s="5"/>
      <c r="GW149" s="5"/>
      <c r="GX149" s="5"/>
      <c r="GY149" s="5"/>
      <c r="GZ149" s="5"/>
      <c r="HA149" s="5"/>
      <c r="HB149" s="5"/>
      <c r="HC149" s="5"/>
      <c r="HD149" s="5"/>
      <c r="HE149" s="5"/>
      <c r="HF149" s="5"/>
      <c r="HG149" s="5"/>
      <c r="HH149" s="5"/>
      <c r="HI149" s="5"/>
      <c r="HJ149" s="5"/>
      <c r="HK149" s="5"/>
      <c r="HL149" s="5"/>
      <c r="HM149" s="5"/>
      <c r="HN149" s="5"/>
      <c r="HO149" s="5"/>
      <c r="HP149" s="5"/>
      <c r="HQ149" s="5"/>
      <c r="HR149" s="5"/>
      <c r="HS149" s="5"/>
      <c r="HT149" s="5"/>
      <c r="HU149" s="5"/>
      <c r="HV149" s="5"/>
      <c r="HW149" s="5"/>
      <c r="HX149" s="5"/>
      <c r="HY149" s="5"/>
      <c r="HZ149" s="5"/>
      <c r="IA149" s="5"/>
      <c r="IB149" s="5"/>
      <c r="IC149" s="5"/>
      <c r="ID149" s="5"/>
      <c r="IE149" s="5"/>
    </row>
    <row r="150" s="2" customFormat="1" ht="24" spans="1:239">
      <c r="A150" s="31">
        <v>149</v>
      </c>
      <c r="B150" s="32" t="s">
        <v>3177</v>
      </c>
      <c r="C150" s="33" t="s">
        <v>40</v>
      </c>
      <c r="D150" s="33" t="s">
        <v>555</v>
      </c>
      <c r="E150" s="33" t="s">
        <v>919</v>
      </c>
      <c r="F150" s="32" t="s">
        <v>3178</v>
      </c>
      <c r="G150" s="33">
        <v>4.94</v>
      </c>
      <c r="H150" s="33">
        <v>4.94</v>
      </c>
      <c r="I150" s="33"/>
      <c r="J150" s="33"/>
      <c r="K150" s="32" t="s">
        <v>3179</v>
      </c>
      <c r="L150" s="32" t="s">
        <v>543</v>
      </c>
      <c r="M150" s="33">
        <v>1179</v>
      </c>
      <c r="N150" s="33">
        <v>4855</v>
      </c>
      <c r="O150" s="55">
        <v>2024</v>
      </c>
      <c r="P150" s="45" t="s">
        <v>10</v>
      </c>
      <c r="Q150" s="45" t="s">
        <v>46</v>
      </c>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c r="GB150" s="5"/>
      <c r="GC150" s="5"/>
      <c r="GD150" s="5"/>
      <c r="GE150" s="5"/>
      <c r="GF150" s="5"/>
      <c r="GG150" s="5"/>
      <c r="GH150" s="5"/>
      <c r="GI150" s="5"/>
      <c r="GJ150" s="5"/>
      <c r="GK150" s="5"/>
      <c r="GL150" s="5"/>
      <c r="GM150" s="5"/>
      <c r="GN150" s="5"/>
      <c r="GO150" s="5"/>
      <c r="GP150" s="5"/>
      <c r="GQ150" s="5"/>
      <c r="GR150" s="5"/>
      <c r="GS150" s="5"/>
      <c r="GT150" s="5"/>
      <c r="GU150" s="5"/>
      <c r="GV150" s="5"/>
      <c r="GW150" s="5"/>
      <c r="GX150" s="5"/>
      <c r="GY150" s="5"/>
      <c r="GZ150" s="5"/>
      <c r="HA150" s="5"/>
      <c r="HB150" s="5"/>
      <c r="HC150" s="5"/>
      <c r="HD150" s="5"/>
      <c r="HE150" s="5"/>
      <c r="HF150" s="5"/>
      <c r="HG150" s="5"/>
      <c r="HH150" s="5"/>
      <c r="HI150" s="5"/>
      <c r="HJ150" s="5"/>
      <c r="HK150" s="5"/>
      <c r="HL150" s="5"/>
      <c r="HM150" s="5"/>
      <c r="HN150" s="5"/>
      <c r="HO150" s="5"/>
      <c r="HP150" s="5"/>
      <c r="HQ150" s="5"/>
      <c r="HR150" s="5"/>
      <c r="HS150" s="5"/>
      <c r="HT150" s="5"/>
      <c r="HU150" s="5"/>
      <c r="HV150" s="5"/>
      <c r="HW150" s="5"/>
      <c r="HX150" s="5"/>
      <c r="HY150" s="5"/>
      <c r="HZ150" s="5"/>
      <c r="IA150" s="5"/>
      <c r="IB150" s="5"/>
      <c r="IC150" s="5"/>
      <c r="ID150" s="5"/>
      <c r="IE150" s="5"/>
    </row>
    <row r="151" s="6" customFormat="1" ht="36" spans="1:242">
      <c r="A151" s="31">
        <v>150</v>
      </c>
      <c r="B151" s="32" t="s">
        <v>3180</v>
      </c>
      <c r="C151" s="33" t="s">
        <v>40</v>
      </c>
      <c r="D151" s="33" t="s">
        <v>555</v>
      </c>
      <c r="E151" s="33" t="s">
        <v>540</v>
      </c>
      <c r="F151" s="32" t="s">
        <v>3181</v>
      </c>
      <c r="G151" s="33">
        <v>59.9</v>
      </c>
      <c r="H151" s="33">
        <v>59.9</v>
      </c>
      <c r="I151" s="33"/>
      <c r="J151" s="33"/>
      <c r="K151" s="32" t="s">
        <v>3182</v>
      </c>
      <c r="L151" s="32" t="s">
        <v>543</v>
      </c>
      <c r="M151" s="33">
        <v>392</v>
      </c>
      <c r="N151" s="33">
        <v>1682</v>
      </c>
      <c r="O151" s="55">
        <v>2024</v>
      </c>
      <c r="P151" s="45" t="s">
        <v>10</v>
      </c>
      <c r="Q151" s="45" t="s">
        <v>46</v>
      </c>
      <c r="R151" s="149"/>
      <c r="S151" s="149"/>
      <c r="T151" s="149"/>
      <c r="U151" s="149"/>
      <c r="V151" s="149"/>
      <c r="W151" s="149"/>
      <c r="X151" s="149"/>
      <c r="Y151" s="149"/>
      <c r="Z151" s="149"/>
      <c r="AA151" s="149"/>
      <c r="AB151" s="149"/>
      <c r="AC151" s="149"/>
      <c r="AD151" s="149"/>
      <c r="AE151" s="149"/>
      <c r="AF151" s="149"/>
      <c r="AG151" s="149"/>
      <c r="AH151" s="149"/>
      <c r="AI151" s="149"/>
      <c r="AJ151" s="149"/>
      <c r="AK151" s="149"/>
      <c r="AL151" s="149"/>
      <c r="AM151" s="149"/>
      <c r="AN151" s="149"/>
      <c r="AO151" s="149"/>
      <c r="AP151" s="149"/>
      <c r="AQ151" s="149"/>
      <c r="AR151" s="149"/>
      <c r="AS151" s="149"/>
      <c r="AT151" s="149"/>
      <c r="AU151" s="149"/>
      <c r="AV151" s="149"/>
      <c r="AW151" s="149"/>
      <c r="AX151" s="149"/>
      <c r="AY151" s="149"/>
      <c r="AZ151" s="149"/>
      <c r="BA151" s="149"/>
      <c r="BB151" s="149"/>
      <c r="BC151" s="149"/>
      <c r="BD151" s="149"/>
      <c r="BE151" s="149"/>
      <c r="BF151" s="149"/>
      <c r="BG151" s="149"/>
      <c r="BH151" s="149"/>
      <c r="BI151" s="149"/>
      <c r="BJ151" s="149"/>
      <c r="BK151" s="149"/>
      <c r="BL151" s="149"/>
      <c r="BM151" s="149"/>
      <c r="BN151" s="149"/>
      <c r="BO151" s="149"/>
      <c r="BP151" s="149"/>
      <c r="BQ151" s="149"/>
      <c r="BR151" s="149"/>
      <c r="BS151" s="149"/>
      <c r="BT151" s="149"/>
      <c r="BU151" s="149"/>
      <c r="BV151" s="149"/>
      <c r="BW151" s="149"/>
      <c r="BX151" s="149"/>
      <c r="BY151" s="149"/>
      <c r="BZ151" s="149"/>
      <c r="CA151" s="149"/>
      <c r="CB151" s="149"/>
      <c r="CC151" s="149"/>
      <c r="CD151" s="149"/>
      <c r="CE151" s="149"/>
      <c r="CF151" s="149"/>
      <c r="CG151" s="149"/>
      <c r="CH151" s="149"/>
      <c r="CI151" s="149"/>
      <c r="CJ151" s="149"/>
      <c r="CK151" s="149"/>
      <c r="CL151" s="149"/>
      <c r="CM151" s="149"/>
      <c r="CN151" s="149"/>
      <c r="CO151" s="149"/>
      <c r="CP151" s="149"/>
      <c r="CQ151" s="149"/>
      <c r="CR151" s="149"/>
      <c r="CS151" s="149"/>
      <c r="CT151" s="149"/>
      <c r="CU151" s="149"/>
      <c r="CV151" s="149"/>
      <c r="CW151" s="149"/>
      <c r="CX151" s="149"/>
      <c r="CY151" s="149"/>
      <c r="CZ151" s="149"/>
      <c r="DA151" s="149"/>
      <c r="DB151" s="149"/>
      <c r="DC151" s="149"/>
      <c r="DD151" s="149"/>
      <c r="DE151" s="149"/>
      <c r="DF151" s="149"/>
      <c r="DG151" s="149"/>
      <c r="DH151" s="149"/>
      <c r="DI151" s="149"/>
      <c r="DJ151" s="149"/>
      <c r="DK151" s="149"/>
      <c r="DL151" s="149"/>
      <c r="DM151" s="149"/>
      <c r="DN151" s="149"/>
      <c r="DO151" s="149"/>
      <c r="DP151" s="149"/>
      <c r="DQ151" s="149"/>
      <c r="DR151" s="149"/>
      <c r="DS151" s="149"/>
      <c r="DT151" s="149"/>
      <c r="DU151" s="149"/>
      <c r="DV151" s="149"/>
      <c r="DW151" s="149"/>
      <c r="DX151" s="149"/>
      <c r="DY151" s="149"/>
      <c r="DZ151" s="149"/>
      <c r="EA151" s="149"/>
      <c r="EB151" s="149"/>
      <c r="EC151" s="149"/>
      <c r="ED151" s="149"/>
      <c r="EE151" s="149"/>
      <c r="EF151" s="149"/>
      <c r="EG151" s="149"/>
      <c r="EH151" s="149"/>
      <c r="EI151" s="149"/>
      <c r="EJ151" s="149"/>
      <c r="EK151" s="149"/>
      <c r="EL151" s="149"/>
      <c r="EM151" s="149"/>
      <c r="EN151" s="149"/>
      <c r="EO151" s="149"/>
      <c r="EP151" s="149"/>
      <c r="EQ151" s="149"/>
      <c r="ER151" s="149"/>
      <c r="ES151" s="149"/>
      <c r="ET151" s="149"/>
      <c r="EU151" s="149"/>
      <c r="EV151" s="149"/>
      <c r="EW151" s="149"/>
      <c r="EX151" s="149"/>
      <c r="EY151" s="149"/>
      <c r="EZ151" s="149"/>
      <c r="FA151" s="149"/>
      <c r="FB151" s="149"/>
      <c r="FC151" s="149"/>
      <c r="FD151" s="149"/>
      <c r="FE151" s="149"/>
      <c r="FF151" s="149"/>
      <c r="FG151" s="149"/>
      <c r="FH151" s="149"/>
      <c r="FI151" s="149"/>
      <c r="FJ151" s="149"/>
      <c r="FK151" s="149"/>
      <c r="FL151" s="149"/>
      <c r="FM151" s="149"/>
      <c r="FN151" s="149"/>
      <c r="FO151" s="149"/>
      <c r="FP151" s="149"/>
      <c r="FQ151" s="149"/>
      <c r="FR151" s="149"/>
      <c r="FS151" s="149"/>
      <c r="FT151" s="149"/>
      <c r="FU151" s="149"/>
      <c r="FV151" s="149"/>
      <c r="FW151" s="149"/>
      <c r="FX151" s="149"/>
      <c r="FY151" s="149"/>
      <c r="FZ151" s="149"/>
      <c r="GA151" s="149"/>
      <c r="GB151" s="149"/>
      <c r="GC151" s="149"/>
      <c r="GD151" s="149"/>
      <c r="GE151" s="149"/>
      <c r="GF151" s="149"/>
      <c r="GG151" s="149"/>
      <c r="GH151" s="149"/>
      <c r="GI151" s="149"/>
      <c r="GJ151" s="149"/>
      <c r="GK151" s="149"/>
      <c r="GL151" s="149"/>
      <c r="GM151" s="149"/>
      <c r="GN151" s="149"/>
      <c r="GO151" s="149"/>
      <c r="GP151" s="149"/>
      <c r="GQ151" s="149"/>
      <c r="GR151" s="149"/>
      <c r="GS151" s="149"/>
      <c r="GT151" s="149"/>
      <c r="GU151" s="149"/>
      <c r="GV151" s="149"/>
      <c r="GW151" s="149"/>
      <c r="GX151" s="149"/>
      <c r="GY151" s="149"/>
      <c r="GZ151" s="149"/>
      <c r="HA151" s="149"/>
      <c r="HB151" s="149"/>
      <c r="HC151" s="149"/>
      <c r="HD151" s="149"/>
      <c r="HE151" s="149"/>
      <c r="HF151" s="149"/>
      <c r="HG151" s="149"/>
      <c r="HH151" s="149"/>
      <c r="HI151" s="149"/>
      <c r="HJ151" s="149"/>
      <c r="HK151" s="149"/>
      <c r="HL151" s="149"/>
      <c r="HM151" s="149"/>
      <c r="HN151" s="149"/>
      <c r="HO151" s="149"/>
      <c r="HP151" s="149"/>
      <c r="HQ151" s="149"/>
      <c r="HR151" s="149"/>
      <c r="HS151" s="149"/>
      <c r="HT151" s="149"/>
      <c r="HU151" s="149"/>
      <c r="HV151" s="149"/>
      <c r="HW151" s="149"/>
      <c r="HX151" s="149"/>
      <c r="HY151" s="149"/>
      <c r="HZ151" s="149"/>
      <c r="IA151" s="149"/>
      <c r="IB151" s="149"/>
      <c r="IC151" s="149"/>
      <c r="ID151" s="149"/>
      <c r="IE151" s="149"/>
      <c r="IH151" s="149"/>
    </row>
    <row r="152" s="6" customFormat="1" ht="36" spans="1:239">
      <c r="A152" s="31">
        <v>151</v>
      </c>
      <c r="B152" s="32" t="s">
        <v>3183</v>
      </c>
      <c r="C152" s="33" t="s">
        <v>40</v>
      </c>
      <c r="D152" s="33" t="s">
        <v>555</v>
      </c>
      <c r="E152" s="33" t="s">
        <v>540</v>
      </c>
      <c r="F152" s="32" t="s">
        <v>3184</v>
      </c>
      <c r="G152" s="33">
        <v>39.9</v>
      </c>
      <c r="H152" s="33">
        <v>39.9</v>
      </c>
      <c r="I152" s="33"/>
      <c r="J152" s="33"/>
      <c r="K152" s="32" t="s">
        <v>3185</v>
      </c>
      <c r="L152" s="32" t="s">
        <v>391</v>
      </c>
      <c r="M152" s="33">
        <v>680</v>
      </c>
      <c r="N152" s="33">
        <v>3029</v>
      </c>
      <c r="O152" s="55">
        <v>2024</v>
      </c>
      <c r="P152" s="45" t="s">
        <v>10</v>
      </c>
      <c r="Q152" s="45" t="s">
        <v>46</v>
      </c>
      <c r="R152" s="149"/>
      <c r="S152" s="149"/>
      <c r="T152" s="149"/>
      <c r="U152" s="149"/>
      <c r="V152" s="149"/>
      <c r="W152" s="149"/>
      <c r="X152" s="149"/>
      <c r="Y152" s="149"/>
      <c r="Z152" s="149"/>
      <c r="AA152" s="149"/>
      <c r="AB152" s="149"/>
      <c r="AC152" s="149"/>
      <c r="AD152" s="149"/>
      <c r="AE152" s="149"/>
      <c r="AF152" s="149"/>
      <c r="AG152" s="149"/>
      <c r="AH152" s="149"/>
      <c r="AI152" s="149"/>
      <c r="AJ152" s="149"/>
      <c r="AK152" s="149"/>
      <c r="AL152" s="149"/>
      <c r="AM152" s="149"/>
      <c r="AN152" s="149"/>
      <c r="AO152" s="149"/>
      <c r="AP152" s="149"/>
      <c r="AQ152" s="149"/>
      <c r="AR152" s="149"/>
      <c r="AS152" s="149"/>
      <c r="AT152" s="149"/>
      <c r="AU152" s="149"/>
      <c r="AV152" s="149"/>
      <c r="AW152" s="149"/>
      <c r="AX152" s="149"/>
      <c r="AY152" s="149"/>
      <c r="AZ152" s="149"/>
      <c r="BA152" s="149"/>
      <c r="BB152" s="149"/>
      <c r="BC152" s="149"/>
      <c r="BD152" s="149"/>
      <c r="BE152" s="149"/>
      <c r="BF152" s="149"/>
      <c r="BG152" s="149"/>
      <c r="BH152" s="149"/>
      <c r="BI152" s="149"/>
      <c r="BJ152" s="149"/>
      <c r="BK152" s="149"/>
      <c r="BL152" s="149"/>
      <c r="BM152" s="149"/>
      <c r="BN152" s="149"/>
      <c r="BO152" s="149"/>
      <c r="BP152" s="149"/>
      <c r="BQ152" s="149"/>
      <c r="BR152" s="149"/>
      <c r="BS152" s="149"/>
      <c r="BT152" s="149"/>
      <c r="BU152" s="149"/>
      <c r="BV152" s="149"/>
      <c r="BW152" s="149"/>
      <c r="BX152" s="149"/>
      <c r="BY152" s="149"/>
      <c r="BZ152" s="149"/>
      <c r="CA152" s="149"/>
      <c r="CB152" s="149"/>
      <c r="CC152" s="149"/>
      <c r="CD152" s="149"/>
      <c r="CE152" s="149"/>
      <c r="CF152" s="149"/>
      <c r="CG152" s="149"/>
      <c r="CH152" s="149"/>
      <c r="CI152" s="149"/>
      <c r="CJ152" s="149"/>
      <c r="CK152" s="149"/>
      <c r="CL152" s="149"/>
      <c r="CM152" s="149"/>
      <c r="CN152" s="149"/>
      <c r="CO152" s="149"/>
      <c r="CP152" s="149"/>
      <c r="CQ152" s="149"/>
      <c r="CR152" s="149"/>
      <c r="CS152" s="149"/>
      <c r="CT152" s="149"/>
      <c r="CU152" s="149"/>
      <c r="CV152" s="149"/>
      <c r="CW152" s="149"/>
      <c r="CX152" s="149"/>
      <c r="CY152" s="149"/>
      <c r="CZ152" s="149"/>
      <c r="DA152" s="149"/>
      <c r="DB152" s="149"/>
      <c r="DC152" s="149"/>
      <c r="DD152" s="149"/>
      <c r="DE152" s="149"/>
      <c r="DF152" s="149"/>
      <c r="DG152" s="149"/>
      <c r="DH152" s="149"/>
      <c r="DI152" s="149"/>
      <c r="DJ152" s="149"/>
      <c r="DK152" s="149"/>
      <c r="DL152" s="149"/>
      <c r="DM152" s="149"/>
      <c r="DN152" s="149"/>
      <c r="DO152" s="149"/>
      <c r="DP152" s="149"/>
      <c r="DQ152" s="149"/>
      <c r="DR152" s="149"/>
      <c r="DS152" s="149"/>
      <c r="DT152" s="149"/>
      <c r="DU152" s="149"/>
      <c r="DV152" s="149"/>
      <c r="DW152" s="149"/>
      <c r="DX152" s="149"/>
      <c r="DY152" s="149"/>
      <c r="DZ152" s="149"/>
      <c r="EA152" s="149"/>
      <c r="EB152" s="149"/>
      <c r="EC152" s="149"/>
      <c r="ED152" s="149"/>
      <c r="EE152" s="149"/>
      <c r="EF152" s="149"/>
      <c r="EG152" s="149"/>
      <c r="EH152" s="149"/>
      <c r="EI152" s="149"/>
      <c r="EJ152" s="149"/>
      <c r="EK152" s="149"/>
      <c r="EL152" s="149"/>
      <c r="EM152" s="149"/>
      <c r="EN152" s="149"/>
      <c r="EO152" s="149"/>
      <c r="EP152" s="149"/>
      <c r="EQ152" s="149"/>
      <c r="ER152" s="149"/>
      <c r="ES152" s="149"/>
      <c r="ET152" s="149"/>
      <c r="EU152" s="149"/>
      <c r="EV152" s="149"/>
      <c r="EW152" s="149"/>
      <c r="EX152" s="149"/>
      <c r="EY152" s="149"/>
      <c r="EZ152" s="149"/>
      <c r="FA152" s="149"/>
      <c r="FB152" s="149"/>
      <c r="FC152" s="149"/>
      <c r="FD152" s="149"/>
      <c r="FE152" s="149"/>
      <c r="FF152" s="149"/>
      <c r="FG152" s="149"/>
      <c r="FH152" s="149"/>
      <c r="FI152" s="149"/>
      <c r="FJ152" s="149"/>
      <c r="FK152" s="149"/>
      <c r="FL152" s="149"/>
      <c r="FM152" s="149"/>
      <c r="FN152" s="149"/>
      <c r="FO152" s="149"/>
      <c r="FP152" s="149"/>
      <c r="FQ152" s="149"/>
      <c r="FR152" s="149"/>
      <c r="FS152" s="149"/>
      <c r="FT152" s="149"/>
      <c r="FU152" s="149"/>
      <c r="FV152" s="149"/>
      <c r="FW152" s="149"/>
      <c r="FX152" s="149"/>
      <c r="FY152" s="149"/>
      <c r="FZ152" s="149"/>
      <c r="GA152" s="149"/>
      <c r="GB152" s="149"/>
      <c r="GC152" s="149"/>
      <c r="GD152" s="149"/>
      <c r="GE152" s="149"/>
      <c r="GF152" s="149"/>
      <c r="GG152" s="149"/>
      <c r="GH152" s="149"/>
      <c r="GI152" s="149"/>
      <c r="GJ152" s="149"/>
      <c r="GK152" s="149"/>
      <c r="GL152" s="149"/>
      <c r="GM152" s="149"/>
      <c r="GN152" s="149"/>
      <c r="GO152" s="149"/>
      <c r="GP152" s="149"/>
      <c r="GQ152" s="149"/>
      <c r="GR152" s="149"/>
      <c r="GS152" s="149"/>
      <c r="GT152" s="149"/>
      <c r="GU152" s="149"/>
      <c r="GV152" s="149"/>
      <c r="GW152" s="149"/>
      <c r="GX152" s="149"/>
      <c r="GY152" s="149"/>
      <c r="GZ152" s="149"/>
      <c r="HA152" s="149"/>
      <c r="HB152" s="149"/>
      <c r="HC152" s="149"/>
      <c r="HD152" s="149"/>
      <c r="HE152" s="149"/>
      <c r="HF152" s="149"/>
      <c r="HG152" s="149"/>
      <c r="HH152" s="149"/>
      <c r="HI152" s="149"/>
      <c r="HJ152" s="149"/>
      <c r="HK152" s="149"/>
      <c r="HL152" s="149"/>
      <c r="HM152" s="149"/>
      <c r="HN152" s="149"/>
      <c r="HO152" s="149"/>
      <c r="HP152" s="149"/>
      <c r="HQ152" s="149"/>
      <c r="HR152" s="149"/>
      <c r="HS152" s="149"/>
      <c r="HT152" s="149"/>
      <c r="HU152" s="149"/>
      <c r="HV152" s="149"/>
      <c r="HW152" s="149"/>
      <c r="HX152" s="149"/>
      <c r="HY152" s="149"/>
      <c r="HZ152" s="149"/>
      <c r="IA152" s="149"/>
      <c r="IB152" s="149"/>
      <c r="IC152" s="149"/>
      <c r="ID152" s="149"/>
      <c r="IE152" s="149"/>
    </row>
    <row r="153" s="6" customFormat="1" ht="36" spans="1:239">
      <c r="A153" s="31">
        <v>152</v>
      </c>
      <c r="B153" s="32" t="s">
        <v>3186</v>
      </c>
      <c r="C153" s="33" t="s">
        <v>40</v>
      </c>
      <c r="D153" s="33" t="s">
        <v>555</v>
      </c>
      <c r="E153" s="33" t="s">
        <v>540</v>
      </c>
      <c r="F153" s="32" t="s">
        <v>3187</v>
      </c>
      <c r="G153" s="33">
        <v>12</v>
      </c>
      <c r="H153" s="33">
        <v>12</v>
      </c>
      <c r="I153" s="33"/>
      <c r="J153" s="33"/>
      <c r="K153" s="32" t="s">
        <v>3188</v>
      </c>
      <c r="L153" s="32" t="s">
        <v>391</v>
      </c>
      <c r="M153" s="33">
        <v>680</v>
      </c>
      <c r="N153" s="33">
        <v>3029</v>
      </c>
      <c r="O153" s="55">
        <v>2024</v>
      </c>
      <c r="P153" s="45" t="s">
        <v>10</v>
      </c>
      <c r="Q153" s="45" t="s">
        <v>46</v>
      </c>
      <c r="R153" s="149"/>
      <c r="S153" s="149"/>
      <c r="T153" s="149"/>
      <c r="U153" s="149"/>
      <c r="V153" s="149"/>
      <c r="W153" s="149"/>
      <c r="X153" s="149"/>
      <c r="Y153" s="149"/>
      <c r="Z153" s="149"/>
      <c r="AA153" s="149"/>
      <c r="AB153" s="149"/>
      <c r="AC153" s="149"/>
      <c r="AD153" s="149"/>
      <c r="AE153" s="149"/>
      <c r="AF153" s="149"/>
      <c r="AG153" s="149"/>
      <c r="AH153" s="149"/>
      <c r="AI153" s="149"/>
      <c r="AJ153" s="149"/>
      <c r="AK153" s="149"/>
      <c r="AL153" s="149"/>
      <c r="AM153" s="149"/>
      <c r="AN153" s="149"/>
      <c r="AO153" s="149"/>
      <c r="AP153" s="149"/>
      <c r="AQ153" s="149"/>
      <c r="AR153" s="149"/>
      <c r="AS153" s="149"/>
      <c r="AT153" s="149"/>
      <c r="AU153" s="149"/>
      <c r="AV153" s="149"/>
      <c r="AW153" s="149"/>
      <c r="AX153" s="149"/>
      <c r="AY153" s="149"/>
      <c r="AZ153" s="149"/>
      <c r="BA153" s="149"/>
      <c r="BB153" s="149"/>
      <c r="BC153" s="149"/>
      <c r="BD153" s="149"/>
      <c r="BE153" s="149"/>
      <c r="BF153" s="149"/>
      <c r="BG153" s="149"/>
      <c r="BH153" s="149"/>
      <c r="BI153" s="149"/>
      <c r="BJ153" s="149"/>
      <c r="BK153" s="149"/>
      <c r="BL153" s="149"/>
      <c r="BM153" s="149"/>
      <c r="BN153" s="149"/>
      <c r="BO153" s="149"/>
      <c r="BP153" s="149"/>
      <c r="BQ153" s="149"/>
      <c r="BR153" s="149"/>
      <c r="BS153" s="149"/>
      <c r="BT153" s="149"/>
      <c r="BU153" s="149"/>
      <c r="BV153" s="149"/>
      <c r="BW153" s="149"/>
      <c r="BX153" s="149"/>
      <c r="BY153" s="149"/>
      <c r="BZ153" s="149"/>
      <c r="CA153" s="149"/>
      <c r="CB153" s="149"/>
      <c r="CC153" s="149"/>
      <c r="CD153" s="149"/>
      <c r="CE153" s="149"/>
      <c r="CF153" s="149"/>
      <c r="CG153" s="149"/>
      <c r="CH153" s="149"/>
      <c r="CI153" s="149"/>
      <c r="CJ153" s="149"/>
      <c r="CK153" s="149"/>
      <c r="CL153" s="149"/>
      <c r="CM153" s="149"/>
      <c r="CN153" s="149"/>
      <c r="CO153" s="149"/>
      <c r="CP153" s="149"/>
      <c r="CQ153" s="149"/>
      <c r="CR153" s="149"/>
      <c r="CS153" s="149"/>
      <c r="CT153" s="149"/>
      <c r="CU153" s="149"/>
      <c r="CV153" s="149"/>
      <c r="CW153" s="149"/>
      <c r="CX153" s="149"/>
      <c r="CY153" s="149"/>
      <c r="CZ153" s="149"/>
      <c r="DA153" s="149"/>
      <c r="DB153" s="149"/>
      <c r="DC153" s="149"/>
      <c r="DD153" s="149"/>
      <c r="DE153" s="149"/>
      <c r="DF153" s="149"/>
      <c r="DG153" s="149"/>
      <c r="DH153" s="149"/>
      <c r="DI153" s="149"/>
      <c r="DJ153" s="149"/>
      <c r="DK153" s="149"/>
      <c r="DL153" s="149"/>
      <c r="DM153" s="149"/>
      <c r="DN153" s="149"/>
      <c r="DO153" s="149"/>
      <c r="DP153" s="149"/>
      <c r="DQ153" s="149"/>
      <c r="DR153" s="149"/>
      <c r="DS153" s="149"/>
      <c r="DT153" s="149"/>
      <c r="DU153" s="149"/>
      <c r="DV153" s="149"/>
      <c r="DW153" s="149"/>
      <c r="DX153" s="149"/>
      <c r="DY153" s="149"/>
      <c r="DZ153" s="149"/>
      <c r="EA153" s="149"/>
      <c r="EB153" s="149"/>
      <c r="EC153" s="149"/>
      <c r="ED153" s="149"/>
      <c r="EE153" s="149"/>
      <c r="EF153" s="149"/>
      <c r="EG153" s="149"/>
      <c r="EH153" s="149"/>
      <c r="EI153" s="149"/>
      <c r="EJ153" s="149"/>
      <c r="EK153" s="149"/>
      <c r="EL153" s="149"/>
      <c r="EM153" s="149"/>
      <c r="EN153" s="149"/>
      <c r="EO153" s="149"/>
      <c r="EP153" s="149"/>
      <c r="EQ153" s="149"/>
      <c r="ER153" s="149"/>
      <c r="ES153" s="149"/>
      <c r="ET153" s="149"/>
      <c r="EU153" s="149"/>
      <c r="EV153" s="149"/>
      <c r="EW153" s="149"/>
      <c r="EX153" s="149"/>
      <c r="EY153" s="149"/>
      <c r="EZ153" s="149"/>
      <c r="FA153" s="149"/>
      <c r="FB153" s="149"/>
      <c r="FC153" s="149"/>
      <c r="FD153" s="149"/>
      <c r="FE153" s="149"/>
      <c r="FF153" s="149"/>
      <c r="FG153" s="149"/>
      <c r="FH153" s="149"/>
      <c r="FI153" s="149"/>
      <c r="FJ153" s="149"/>
      <c r="FK153" s="149"/>
      <c r="FL153" s="149"/>
      <c r="FM153" s="149"/>
      <c r="FN153" s="149"/>
      <c r="FO153" s="149"/>
      <c r="FP153" s="149"/>
      <c r="FQ153" s="149"/>
      <c r="FR153" s="149"/>
      <c r="FS153" s="149"/>
      <c r="FT153" s="149"/>
      <c r="FU153" s="149"/>
      <c r="FV153" s="149"/>
      <c r="FW153" s="149"/>
      <c r="FX153" s="149"/>
      <c r="FY153" s="149"/>
      <c r="FZ153" s="149"/>
      <c r="GA153" s="149"/>
      <c r="GB153" s="149"/>
      <c r="GC153" s="149"/>
      <c r="GD153" s="149"/>
      <c r="GE153" s="149"/>
      <c r="GF153" s="149"/>
      <c r="GG153" s="149"/>
      <c r="GH153" s="149"/>
      <c r="GI153" s="149"/>
      <c r="GJ153" s="149"/>
      <c r="GK153" s="149"/>
      <c r="GL153" s="149"/>
      <c r="GM153" s="149"/>
      <c r="GN153" s="149"/>
      <c r="GO153" s="149"/>
      <c r="GP153" s="149"/>
      <c r="GQ153" s="149"/>
      <c r="GR153" s="149"/>
      <c r="GS153" s="149"/>
      <c r="GT153" s="149"/>
      <c r="GU153" s="149"/>
      <c r="GV153" s="149"/>
      <c r="GW153" s="149"/>
      <c r="GX153" s="149"/>
      <c r="GY153" s="149"/>
      <c r="GZ153" s="149"/>
      <c r="HA153" s="149"/>
      <c r="HB153" s="149"/>
      <c r="HC153" s="149"/>
      <c r="HD153" s="149"/>
      <c r="HE153" s="149"/>
      <c r="HF153" s="149"/>
      <c r="HG153" s="149"/>
      <c r="HH153" s="149"/>
      <c r="HI153" s="149"/>
      <c r="HJ153" s="149"/>
      <c r="HK153" s="149"/>
      <c r="HL153" s="149"/>
      <c r="HM153" s="149"/>
      <c r="HN153" s="149"/>
      <c r="HO153" s="149"/>
      <c r="HP153" s="149"/>
      <c r="HQ153" s="149"/>
      <c r="HR153" s="149"/>
      <c r="HS153" s="149"/>
      <c r="HT153" s="149"/>
      <c r="HU153" s="149"/>
      <c r="HV153" s="149"/>
      <c r="HW153" s="149"/>
      <c r="HX153" s="149"/>
      <c r="HY153" s="149"/>
      <c r="HZ153" s="149"/>
      <c r="IA153" s="149"/>
      <c r="IB153" s="149"/>
      <c r="IC153" s="149"/>
      <c r="ID153" s="149"/>
      <c r="IE153" s="149"/>
    </row>
    <row r="154" s="6" customFormat="1" ht="36" spans="1:239">
      <c r="A154" s="31">
        <v>153</v>
      </c>
      <c r="B154" s="32" t="s">
        <v>3189</v>
      </c>
      <c r="C154" s="33" t="s">
        <v>40</v>
      </c>
      <c r="D154" s="33" t="s">
        <v>555</v>
      </c>
      <c r="E154" s="33" t="s">
        <v>540</v>
      </c>
      <c r="F154" s="32" t="s">
        <v>3190</v>
      </c>
      <c r="G154" s="33">
        <v>14</v>
      </c>
      <c r="H154" s="33">
        <v>14</v>
      </c>
      <c r="I154" s="33"/>
      <c r="J154" s="33"/>
      <c r="K154" s="32" t="s">
        <v>3191</v>
      </c>
      <c r="L154" s="32" t="s">
        <v>3192</v>
      </c>
      <c r="M154" s="33">
        <v>280</v>
      </c>
      <c r="N154" s="33">
        <v>1220</v>
      </c>
      <c r="O154" s="55">
        <v>2024</v>
      </c>
      <c r="P154" s="45" t="s">
        <v>10</v>
      </c>
      <c r="Q154" s="45" t="s">
        <v>46</v>
      </c>
      <c r="R154" s="149"/>
      <c r="S154" s="149"/>
      <c r="T154" s="149"/>
      <c r="U154" s="149"/>
      <c r="V154" s="149"/>
      <c r="W154" s="149"/>
      <c r="X154" s="149"/>
      <c r="Y154" s="149"/>
      <c r="Z154" s="149"/>
      <c r="AA154" s="149"/>
      <c r="AB154" s="149"/>
      <c r="AC154" s="149"/>
      <c r="AD154" s="149"/>
      <c r="AE154" s="149"/>
      <c r="AF154" s="149"/>
      <c r="AG154" s="149"/>
      <c r="AH154" s="149"/>
      <c r="AI154" s="149"/>
      <c r="AJ154" s="149"/>
      <c r="AK154" s="149"/>
      <c r="AL154" s="149"/>
      <c r="AM154" s="149"/>
      <c r="AN154" s="149"/>
      <c r="AO154" s="149"/>
      <c r="AP154" s="149"/>
      <c r="AQ154" s="149"/>
      <c r="AR154" s="149"/>
      <c r="AS154" s="149"/>
      <c r="AT154" s="149"/>
      <c r="AU154" s="149"/>
      <c r="AV154" s="149"/>
      <c r="AW154" s="149"/>
      <c r="AX154" s="149"/>
      <c r="AY154" s="149"/>
      <c r="AZ154" s="149"/>
      <c r="BA154" s="149"/>
      <c r="BB154" s="149"/>
      <c r="BC154" s="149"/>
      <c r="BD154" s="149"/>
      <c r="BE154" s="149"/>
      <c r="BF154" s="149"/>
      <c r="BG154" s="149"/>
      <c r="BH154" s="149"/>
      <c r="BI154" s="149"/>
      <c r="BJ154" s="149"/>
      <c r="BK154" s="149"/>
      <c r="BL154" s="149"/>
      <c r="BM154" s="149"/>
      <c r="BN154" s="149"/>
      <c r="BO154" s="149"/>
      <c r="BP154" s="149"/>
      <c r="BQ154" s="149"/>
      <c r="BR154" s="149"/>
      <c r="BS154" s="149"/>
      <c r="BT154" s="149"/>
      <c r="BU154" s="149"/>
      <c r="BV154" s="149"/>
      <c r="BW154" s="149"/>
      <c r="BX154" s="149"/>
      <c r="BY154" s="149"/>
      <c r="BZ154" s="149"/>
      <c r="CA154" s="149"/>
      <c r="CB154" s="149"/>
      <c r="CC154" s="149"/>
      <c r="CD154" s="149"/>
      <c r="CE154" s="149"/>
      <c r="CF154" s="149"/>
      <c r="CG154" s="149"/>
      <c r="CH154" s="149"/>
      <c r="CI154" s="149"/>
      <c r="CJ154" s="149"/>
      <c r="CK154" s="149"/>
      <c r="CL154" s="149"/>
      <c r="CM154" s="149"/>
      <c r="CN154" s="149"/>
      <c r="CO154" s="149"/>
      <c r="CP154" s="149"/>
      <c r="CQ154" s="149"/>
      <c r="CR154" s="149"/>
      <c r="CS154" s="149"/>
      <c r="CT154" s="149"/>
      <c r="CU154" s="149"/>
      <c r="CV154" s="149"/>
      <c r="CW154" s="149"/>
      <c r="CX154" s="149"/>
      <c r="CY154" s="149"/>
      <c r="CZ154" s="149"/>
      <c r="DA154" s="149"/>
      <c r="DB154" s="149"/>
      <c r="DC154" s="149"/>
      <c r="DD154" s="149"/>
      <c r="DE154" s="149"/>
      <c r="DF154" s="149"/>
      <c r="DG154" s="149"/>
      <c r="DH154" s="149"/>
      <c r="DI154" s="149"/>
      <c r="DJ154" s="149"/>
      <c r="DK154" s="149"/>
      <c r="DL154" s="149"/>
      <c r="DM154" s="149"/>
      <c r="DN154" s="149"/>
      <c r="DO154" s="149"/>
      <c r="DP154" s="149"/>
      <c r="DQ154" s="149"/>
      <c r="DR154" s="149"/>
      <c r="DS154" s="149"/>
      <c r="DT154" s="149"/>
      <c r="DU154" s="149"/>
      <c r="DV154" s="149"/>
      <c r="DW154" s="149"/>
      <c r="DX154" s="149"/>
      <c r="DY154" s="149"/>
      <c r="DZ154" s="149"/>
      <c r="EA154" s="149"/>
      <c r="EB154" s="149"/>
      <c r="EC154" s="149"/>
      <c r="ED154" s="149"/>
      <c r="EE154" s="149"/>
      <c r="EF154" s="149"/>
      <c r="EG154" s="149"/>
      <c r="EH154" s="149"/>
      <c r="EI154" s="149"/>
      <c r="EJ154" s="149"/>
      <c r="EK154" s="149"/>
      <c r="EL154" s="149"/>
      <c r="EM154" s="149"/>
      <c r="EN154" s="149"/>
      <c r="EO154" s="149"/>
      <c r="EP154" s="149"/>
      <c r="EQ154" s="149"/>
      <c r="ER154" s="149"/>
      <c r="ES154" s="149"/>
      <c r="ET154" s="149"/>
      <c r="EU154" s="149"/>
      <c r="EV154" s="149"/>
      <c r="EW154" s="149"/>
      <c r="EX154" s="149"/>
      <c r="EY154" s="149"/>
      <c r="EZ154" s="149"/>
      <c r="FA154" s="149"/>
      <c r="FB154" s="149"/>
      <c r="FC154" s="149"/>
      <c r="FD154" s="149"/>
      <c r="FE154" s="149"/>
      <c r="FF154" s="149"/>
      <c r="FG154" s="149"/>
      <c r="FH154" s="149"/>
      <c r="FI154" s="149"/>
      <c r="FJ154" s="149"/>
      <c r="FK154" s="149"/>
      <c r="FL154" s="149"/>
      <c r="FM154" s="149"/>
      <c r="FN154" s="149"/>
      <c r="FO154" s="149"/>
      <c r="FP154" s="149"/>
      <c r="FQ154" s="149"/>
      <c r="FR154" s="149"/>
      <c r="FS154" s="149"/>
      <c r="FT154" s="149"/>
      <c r="FU154" s="149"/>
      <c r="FV154" s="149"/>
      <c r="FW154" s="149"/>
      <c r="FX154" s="149"/>
      <c r="FY154" s="149"/>
      <c r="FZ154" s="149"/>
      <c r="GA154" s="149"/>
      <c r="GB154" s="149"/>
      <c r="GC154" s="149"/>
      <c r="GD154" s="149"/>
      <c r="GE154" s="149"/>
      <c r="GF154" s="149"/>
      <c r="GG154" s="149"/>
      <c r="GH154" s="149"/>
      <c r="GI154" s="149"/>
      <c r="GJ154" s="149"/>
      <c r="GK154" s="149"/>
      <c r="GL154" s="149"/>
      <c r="GM154" s="149"/>
      <c r="GN154" s="149"/>
      <c r="GO154" s="149"/>
      <c r="GP154" s="149"/>
      <c r="GQ154" s="149"/>
      <c r="GR154" s="149"/>
      <c r="GS154" s="149"/>
      <c r="GT154" s="149"/>
      <c r="GU154" s="149"/>
      <c r="GV154" s="149"/>
      <c r="GW154" s="149"/>
      <c r="GX154" s="149"/>
      <c r="GY154" s="149"/>
      <c r="GZ154" s="149"/>
      <c r="HA154" s="149"/>
      <c r="HB154" s="149"/>
      <c r="HC154" s="149"/>
      <c r="HD154" s="149"/>
      <c r="HE154" s="149"/>
      <c r="HF154" s="149"/>
      <c r="HG154" s="149"/>
      <c r="HH154" s="149"/>
      <c r="HI154" s="149"/>
      <c r="HJ154" s="149"/>
      <c r="HK154" s="149"/>
      <c r="HL154" s="149"/>
      <c r="HM154" s="149"/>
      <c r="HN154" s="149"/>
      <c r="HO154" s="149"/>
      <c r="HP154" s="149"/>
      <c r="HQ154" s="149"/>
      <c r="HR154" s="149"/>
      <c r="HS154" s="149"/>
      <c r="HT154" s="149"/>
      <c r="HU154" s="149"/>
      <c r="HV154" s="149"/>
      <c r="HW154" s="149"/>
      <c r="HX154" s="149"/>
      <c r="HY154" s="149"/>
      <c r="HZ154" s="149"/>
      <c r="IA154" s="149"/>
      <c r="IB154" s="149"/>
      <c r="IC154" s="149"/>
      <c r="ID154" s="149"/>
      <c r="IE154" s="149"/>
    </row>
    <row r="155" s="6" customFormat="1" ht="36" spans="1:239">
      <c r="A155" s="31">
        <v>154</v>
      </c>
      <c r="B155" s="32" t="s">
        <v>3193</v>
      </c>
      <c r="C155" s="33" t="s">
        <v>40</v>
      </c>
      <c r="D155" s="33" t="s">
        <v>555</v>
      </c>
      <c r="E155" s="33" t="s">
        <v>540</v>
      </c>
      <c r="F155" s="32" t="s">
        <v>3194</v>
      </c>
      <c r="G155" s="33">
        <v>36</v>
      </c>
      <c r="H155" s="33">
        <v>36</v>
      </c>
      <c r="I155" s="33"/>
      <c r="J155" s="33"/>
      <c r="K155" s="32" t="s">
        <v>3195</v>
      </c>
      <c r="L155" s="32" t="s">
        <v>3196</v>
      </c>
      <c r="M155" s="33">
        <v>280</v>
      </c>
      <c r="N155" s="33">
        <v>1220</v>
      </c>
      <c r="O155" s="55">
        <v>2024</v>
      </c>
      <c r="P155" s="45" t="s">
        <v>10</v>
      </c>
      <c r="Q155" s="45" t="s">
        <v>46</v>
      </c>
      <c r="R155" s="149"/>
      <c r="S155" s="149"/>
      <c r="T155" s="149"/>
      <c r="U155" s="149"/>
      <c r="V155" s="149"/>
      <c r="W155" s="149"/>
      <c r="X155" s="149"/>
      <c r="Y155" s="149"/>
      <c r="Z155" s="149"/>
      <c r="AA155" s="149"/>
      <c r="AB155" s="149"/>
      <c r="AC155" s="149"/>
      <c r="AD155" s="149"/>
      <c r="AE155" s="149"/>
      <c r="AF155" s="149"/>
      <c r="AG155" s="149"/>
      <c r="AH155" s="149"/>
      <c r="AI155" s="149"/>
      <c r="AJ155" s="149"/>
      <c r="AK155" s="149"/>
      <c r="AL155" s="149"/>
      <c r="AM155" s="149"/>
      <c r="AN155" s="149"/>
      <c r="AO155" s="149"/>
      <c r="AP155" s="149"/>
      <c r="AQ155" s="149"/>
      <c r="AR155" s="149"/>
      <c r="AS155" s="149"/>
      <c r="AT155" s="149"/>
      <c r="AU155" s="149"/>
      <c r="AV155" s="149"/>
      <c r="AW155" s="149"/>
      <c r="AX155" s="149"/>
      <c r="AY155" s="149"/>
      <c r="AZ155" s="149"/>
      <c r="BA155" s="149"/>
      <c r="BB155" s="149"/>
      <c r="BC155" s="149"/>
      <c r="BD155" s="149"/>
      <c r="BE155" s="149"/>
      <c r="BF155" s="149"/>
      <c r="BG155" s="149"/>
      <c r="BH155" s="149"/>
      <c r="BI155" s="149"/>
      <c r="BJ155" s="149"/>
      <c r="BK155" s="149"/>
      <c r="BL155" s="149"/>
      <c r="BM155" s="149"/>
      <c r="BN155" s="149"/>
      <c r="BO155" s="149"/>
      <c r="BP155" s="149"/>
      <c r="BQ155" s="149"/>
      <c r="BR155" s="149"/>
      <c r="BS155" s="149"/>
      <c r="BT155" s="149"/>
      <c r="BU155" s="149"/>
      <c r="BV155" s="149"/>
      <c r="BW155" s="149"/>
      <c r="BX155" s="149"/>
      <c r="BY155" s="149"/>
      <c r="BZ155" s="149"/>
      <c r="CA155" s="149"/>
      <c r="CB155" s="149"/>
      <c r="CC155" s="149"/>
      <c r="CD155" s="149"/>
      <c r="CE155" s="149"/>
      <c r="CF155" s="149"/>
      <c r="CG155" s="149"/>
      <c r="CH155" s="149"/>
      <c r="CI155" s="149"/>
      <c r="CJ155" s="149"/>
      <c r="CK155" s="149"/>
      <c r="CL155" s="149"/>
      <c r="CM155" s="149"/>
      <c r="CN155" s="149"/>
      <c r="CO155" s="149"/>
      <c r="CP155" s="149"/>
      <c r="CQ155" s="149"/>
      <c r="CR155" s="149"/>
      <c r="CS155" s="149"/>
      <c r="CT155" s="149"/>
      <c r="CU155" s="149"/>
      <c r="CV155" s="149"/>
      <c r="CW155" s="149"/>
      <c r="CX155" s="149"/>
      <c r="CY155" s="149"/>
      <c r="CZ155" s="149"/>
      <c r="DA155" s="149"/>
      <c r="DB155" s="149"/>
      <c r="DC155" s="149"/>
      <c r="DD155" s="149"/>
      <c r="DE155" s="149"/>
      <c r="DF155" s="149"/>
      <c r="DG155" s="149"/>
      <c r="DH155" s="149"/>
      <c r="DI155" s="149"/>
      <c r="DJ155" s="149"/>
      <c r="DK155" s="149"/>
      <c r="DL155" s="149"/>
      <c r="DM155" s="149"/>
      <c r="DN155" s="149"/>
      <c r="DO155" s="149"/>
      <c r="DP155" s="149"/>
      <c r="DQ155" s="149"/>
      <c r="DR155" s="149"/>
      <c r="DS155" s="149"/>
      <c r="DT155" s="149"/>
      <c r="DU155" s="149"/>
      <c r="DV155" s="149"/>
      <c r="DW155" s="149"/>
      <c r="DX155" s="149"/>
      <c r="DY155" s="149"/>
      <c r="DZ155" s="149"/>
      <c r="EA155" s="149"/>
      <c r="EB155" s="149"/>
      <c r="EC155" s="149"/>
      <c r="ED155" s="149"/>
      <c r="EE155" s="149"/>
      <c r="EF155" s="149"/>
      <c r="EG155" s="149"/>
      <c r="EH155" s="149"/>
      <c r="EI155" s="149"/>
      <c r="EJ155" s="149"/>
      <c r="EK155" s="149"/>
      <c r="EL155" s="149"/>
      <c r="EM155" s="149"/>
      <c r="EN155" s="149"/>
      <c r="EO155" s="149"/>
      <c r="EP155" s="149"/>
      <c r="EQ155" s="149"/>
      <c r="ER155" s="149"/>
      <c r="ES155" s="149"/>
      <c r="ET155" s="149"/>
      <c r="EU155" s="149"/>
      <c r="EV155" s="149"/>
      <c r="EW155" s="149"/>
      <c r="EX155" s="149"/>
      <c r="EY155" s="149"/>
      <c r="EZ155" s="149"/>
      <c r="FA155" s="149"/>
      <c r="FB155" s="149"/>
      <c r="FC155" s="149"/>
      <c r="FD155" s="149"/>
      <c r="FE155" s="149"/>
      <c r="FF155" s="149"/>
      <c r="FG155" s="149"/>
      <c r="FH155" s="149"/>
      <c r="FI155" s="149"/>
      <c r="FJ155" s="149"/>
      <c r="FK155" s="149"/>
      <c r="FL155" s="149"/>
      <c r="FM155" s="149"/>
      <c r="FN155" s="149"/>
      <c r="FO155" s="149"/>
      <c r="FP155" s="149"/>
      <c r="FQ155" s="149"/>
      <c r="FR155" s="149"/>
      <c r="FS155" s="149"/>
      <c r="FT155" s="149"/>
      <c r="FU155" s="149"/>
      <c r="FV155" s="149"/>
      <c r="FW155" s="149"/>
      <c r="FX155" s="149"/>
      <c r="FY155" s="149"/>
      <c r="FZ155" s="149"/>
      <c r="GA155" s="149"/>
      <c r="GB155" s="149"/>
      <c r="GC155" s="149"/>
      <c r="GD155" s="149"/>
      <c r="GE155" s="149"/>
      <c r="GF155" s="149"/>
      <c r="GG155" s="149"/>
      <c r="GH155" s="149"/>
      <c r="GI155" s="149"/>
      <c r="GJ155" s="149"/>
      <c r="GK155" s="149"/>
      <c r="GL155" s="149"/>
      <c r="GM155" s="149"/>
      <c r="GN155" s="149"/>
      <c r="GO155" s="149"/>
      <c r="GP155" s="149"/>
      <c r="GQ155" s="149"/>
      <c r="GR155" s="149"/>
      <c r="GS155" s="149"/>
      <c r="GT155" s="149"/>
      <c r="GU155" s="149"/>
      <c r="GV155" s="149"/>
      <c r="GW155" s="149"/>
      <c r="GX155" s="149"/>
      <c r="GY155" s="149"/>
      <c r="GZ155" s="149"/>
      <c r="HA155" s="149"/>
      <c r="HB155" s="149"/>
      <c r="HC155" s="149"/>
      <c r="HD155" s="149"/>
      <c r="HE155" s="149"/>
      <c r="HF155" s="149"/>
      <c r="HG155" s="149"/>
      <c r="HH155" s="149"/>
      <c r="HI155" s="149"/>
      <c r="HJ155" s="149"/>
      <c r="HK155" s="149"/>
      <c r="HL155" s="149"/>
      <c r="HM155" s="149"/>
      <c r="HN155" s="149"/>
      <c r="HO155" s="149"/>
      <c r="HP155" s="149"/>
      <c r="HQ155" s="149"/>
      <c r="HR155" s="149"/>
      <c r="HS155" s="149"/>
      <c r="HT155" s="149"/>
      <c r="HU155" s="149"/>
      <c r="HV155" s="149"/>
      <c r="HW155" s="149"/>
      <c r="HX155" s="149"/>
      <c r="HY155" s="149"/>
      <c r="HZ155" s="149"/>
      <c r="IA155" s="149"/>
      <c r="IB155" s="149"/>
      <c r="IC155" s="149"/>
      <c r="ID155" s="149"/>
      <c r="IE155" s="149"/>
    </row>
    <row r="156" s="6" customFormat="1" ht="24" spans="1:239">
      <c r="A156" s="31">
        <v>155</v>
      </c>
      <c r="B156" s="32" t="s">
        <v>3197</v>
      </c>
      <c r="C156" s="33" t="s">
        <v>40</v>
      </c>
      <c r="D156" s="33" t="s">
        <v>555</v>
      </c>
      <c r="E156" s="33" t="s">
        <v>540</v>
      </c>
      <c r="F156" s="32" t="s">
        <v>3198</v>
      </c>
      <c r="G156" s="33">
        <v>23.43</v>
      </c>
      <c r="H156" s="33">
        <v>23.43</v>
      </c>
      <c r="I156" s="33"/>
      <c r="J156" s="33"/>
      <c r="K156" s="32" t="s">
        <v>3199</v>
      </c>
      <c r="L156" s="32" t="s">
        <v>543</v>
      </c>
      <c r="M156" s="33">
        <v>130</v>
      </c>
      <c r="N156" s="33">
        <v>420</v>
      </c>
      <c r="O156" s="55">
        <v>2024</v>
      </c>
      <c r="P156" s="45" t="s">
        <v>10</v>
      </c>
      <c r="Q156" s="45" t="s">
        <v>46</v>
      </c>
      <c r="R156" s="149"/>
      <c r="S156" s="149"/>
      <c r="T156" s="149"/>
      <c r="U156" s="149"/>
      <c r="V156" s="149"/>
      <c r="W156" s="149"/>
      <c r="X156" s="149"/>
      <c r="Y156" s="149"/>
      <c r="Z156" s="149"/>
      <c r="AA156" s="149"/>
      <c r="AB156" s="149"/>
      <c r="AC156" s="149"/>
      <c r="AD156" s="149"/>
      <c r="AE156" s="149"/>
      <c r="AF156" s="149"/>
      <c r="AG156" s="149"/>
      <c r="AH156" s="149"/>
      <c r="AI156" s="149"/>
      <c r="AJ156" s="149"/>
      <c r="AK156" s="149"/>
      <c r="AL156" s="149"/>
      <c r="AM156" s="149"/>
      <c r="AN156" s="149"/>
      <c r="AO156" s="149"/>
      <c r="AP156" s="149"/>
      <c r="AQ156" s="149"/>
      <c r="AR156" s="149"/>
      <c r="AS156" s="149"/>
      <c r="AT156" s="149"/>
      <c r="AU156" s="149"/>
      <c r="AV156" s="149"/>
      <c r="AW156" s="149"/>
      <c r="AX156" s="149"/>
      <c r="AY156" s="149"/>
      <c r="AZ156" s="149"/>
      <c r="BA156" s="149"/>
      <c r="BB156" s="149"/>
      <c r="BC156" s="149"/>
      <c r="BD156" s="149"/>
      <c r="BE156" s="149"/>
      <c r="BF156" s="149"/>
      <c r="BG156" s="149"/>
      <c r="BH156" s="149"/>
      <c r="BI156" s="149"/>
      <c r="BJ156" s="149"/>
      <c r="BK156" s="149"/>
      <c r="BL156" s="149"/>
      <c r="BM156" s="149"/>
      <c r="BN156" s="149"/>
      <c r="BO156" s="149"/>
      <c r="BP156" s="149"/>
      <c r="BQ156" s="149"/>
      <c r="BR156" s="149"/>
      <c r="BS156" s="149"/>
      <c r="BT156" s="149"/>
      <c r="BU156" s="149"/>
      <c r="BV156" s="149"/>
      <c r="BW156" s="149"/>
      <c r="BX156" s="149"/>
      <c r="BY156" s="149"/>
      <c r="BZ156" s="149"/>
      <c r="CA156" s="149"/>
      <c r="CB156" s="149"/>
      <c r="CC156" s="149"/>
      <c r="CD156" s="149"/>
      <c r="CE156" s="149"/>
      <c r="CF156" s="149"/>
      <c r="CG156" s="149"/>
      <c r="CH156" s="149"/>
      <c r="CI156" s="149"/>
      <c r="CJ156" s="149"/>
      <c r="CK156" s="149"/>
      <c r="CL156" s="149"/>
      <c r="CM156" s="149"/>
      <c r="CN156" s="149"/>
      <c r="CO156" s="149"/>
      <c r="CP156" s="149"/>
      <c r="CQ156" s="149"/>
      <c r="CR156" s="149"/>
      <c r="CS156" s="149"/>
      <c r="CT156" s="149"/>
      <c r="CU156" s="149"/>
      <c r="CV156" s="149"/>
      <c r="CW156" s="149"/>
      <c r="CX156" s="149"/>
      <c r="CY156" s="149"/>
      <c r="CZ156" s="149"/>
      <c r="DA156" s="149"/>
      <c r="DB156" s="149"/>
      <c r="DC156" s="149"/>
      <c r="DD156" s="149"/>
      <c r="DE156" s="149"/>
      <c r="DF156" s="149"/>
      <c r="DG156" s="149"/>
      <c r="DH156" s="149"/>
      <c r="DI156" s="149"/>
      <c r="DJ156" s="149"/>
      <c r="DK156" s="149"/>
      <c r="DL156" s="149"/>
      <c r="DM156" s="149"/>
      <c r="DN156" s="149"/>
      <c r="DO156" s="149"/>
      <c r="DP156" s="149"/>
      <c r="DQ156" s="149"/>
      <c r="DR156" s="149"/>
      <c r="DS156" s="149"/>
      <c r="DT156" s="149"/>
      <c r="DU156" s="149"/>
      <c r="DV156" s="149"/>
      <c r="DW156" s="149"/>
      <c r="DX156" s="149"/>
      <c r="DY156" s="149"/>
      <c r="DZ156" s="149"/>
      <c r="EA156" s="149"/>
      <c r="EB156" s="149"/>
      <c r="EC156" s="149"/>
      <c r="ED156" s="149"/>
      <c r="EE156" s="149"/>
      <c r="EF156" s="149"/>
      <c r="EG156" s="149"/>
      <c r="EH156" s="149"/>
      <c r="EI156" s="149"/>
      <c r="EJ156" s="149"/>
      <c r="EK156" s="149"/>
      <c r="EL156" s="149"/>
      <c r="EM156" s="149"/>
      <c r="EN156" s="149"/>
      <c r="EO156" s="149"/>
      <c r="EP156" s="149"/>
      <c r="EQ156" s="149"/>
      <c r="ER156" s="149"/>
      <c r="ES156" s="149"/>
      <c r="ET156" s="149"/>
      <c r="EU156" s="149"/>
      <c r="EV156" s="149"/>
      <c r="EW156" s="149"/>
      <c r="EX156" s="149"/>
      <c r="EY156" s="149"/>
      <c r="EZ156" s="149"/>
      <c r="FA156" s="149"/>
      <c r="FB156" s="149"/>
      <c r="FC156" s="149"/>
      <c r="FD156" s="149"/>
      <c r="FE156" s="149"/>
      <c r="FF156" s="149"/>
      <c r="FG156" s="149"/>
      <c r="FH156" s="149"/>
      <c r="FI156" s="149"/>
      <c r="FJ156" s="149"/>
      <c r="FK156" s="149"/>
      <c r="FL156" s="149"/>
      <c r="FM156" s="149"/>
      <c r="FN156" s="149"/>
      <c r="FO156" s="149"/>
      <c r="FP156" s="149"/>
      <c r="FQ156" s="149"/>
      <c r="FR156" s="149"/>
      <c r="FS156" s="149"/>
      <c r="FT156" s="149"/>
      <c r="FU156" s="149"/>
      <c r="FV156" s="149"/>
      <c r="FW156" s="149"/>
      <c r="FX156" s="149"/>
      <c r="FY156" s="149"/>
      <c r="FZ156" s="149"/>
      <c r="GA156" s="149"/>
      <c r="GB156" s="149"/>
      <c r="GC156" s="149"/>
      <c r="GD156" s="149"/>
      <c r="GE156" s="149"/>
      <c r="GF156" s="149"/>
      <c r="GG156" s="149"/>
      <c r="GH156" s="149"/>
      <c r="GI156" s="149"/>
      <c r="GJ156" s="149"/>
      <c r="GK156" s="149"/>
      <c r="GL156" s="149"/>
      <c r="GM156" s="149"/>
      <c r="GN156" s="149"/>
      <c r="GO156" s="149"/>
      <c r="GP156" s="149"/>
      <c r="GQ156" s="149"/>
      <c r="GR156" s="149"/>
      <c r="GS156" s="149"/>
      <c r="GT156" s="149"/>
      <c r="GU156" s="149"/>
      <c r="GV156" s="149"/>
      <c r="GW156" s="149"/>
      <c r="GX156" s="149"/>
      <c r="GY156" s="149"/>
      <c r="GZ156" s="149"/>
      <c r="HA156" s="149"/>
      <c r="HB156" s="149"/>
      <c r="HC156" s="149"/>
      <c r="HD156" s="149"/>
      <c r="HE156" s="149"/>
      <c r="HF156" s="149"/>
      <c r="HG156" s="149"/>
      <c r="HH156" s="149"/>
      <c r="HI156" s="149"/>
      <c r="HJ156" s="149"/>
      <c r="HK156" s="149"/>
      <c r="HL156" s="149"/>
      <c r="HM156" s="149"/>
      <c r="HN156" s="149"/>
      <c r="HO156" s="149"/>
      <c r="HP156" s="149"/>
      <c r="HQ156" s="149"/>
      <c r="HR156" s="149"/>
      <c r="HS156" s="149"/>
      <c r="HT156" s="149"/>
      <c r="HU156" s="149"/>
      <c r="HV156" s="149"/>
      <c r="HW156" s="149"/>
      <c r="HX156" s="149"/>
      <c r="HY156" s="149"/>
      <c r="HZ156" s="149"/>
      <c r="IA156" s="149"/>
      <c r="IB156" s="149"/>
      <c r="IC156" s="149"/>
      <c r="ID156" s="149"/>
      <c r="IE156" s="149"/>
    </row>
    <row r="157" s="7" customFormat="1" ht="24" spans="1:17">
      <c r="A157" s="31">
        <v>156</v>
      </c>
      <c r="B157" s="32" t="s">
        <v>510</v>
      </c>
      <c r="C157" s="33" t="s">
        <v>40</v>
      </c>
      <c r="D157" s="33" t="s">
        <v>555</v>
      </c>
      <c r="E157" s="33" t="s">
        <v>511</v>
      </c>
      <c r="F157" s="32" t="s">
        <v>3200</v>
      </c>
      <c r="G157" s="33">
        <v>65.3</v>
      </c>
      <c r="H157" s="33">
        <v>65.3</v>
      </c>
      <c r="I157" s="33"/>
      <c r="J157" s="33"/>
      <c r="K157" s="32" t="s">
        <v>3201</v>
      </c>
      <c r="L157" s="32" t="s">
        <v>543</v>
      </c>
      <c r="M157" s="33">
        <v>169</v>
      </c>
      <c r="N157" s="33">
        <v>509</v>
      </c>
      <c r="O157" s="55">
        <v>2024</v>
      </c>
      <c r="P157" s="45" t="s">
        <v>10</v>
      </c>
      <c r="Q157" s="45" t="s">
        <v>46</v>
      </c>
    </row>
    <row r="158" s="7" customFormat="1" ht="24" spans="1:17">
      <c r="A158" s="31">
        <v>157</v>
      </c>
      <c r="B158" s="32" t="s">
        <v>3202</v>
      </c>
      <c r="C158" s="33" t="s">
        <v>40</v>
      </c>
      <c r="D158" s="33" t="s">
        <v>555</v>
      </c>
      <c r="E158" s="33" t="s">
        <v>536</v>
      </c>
      <c r="F158" s="32" t="s">
        <v>3203</v>
      </c>
      <c r="G158" s="33">
        <v>16.5</v>
      </c>
      <c r="H158" s="33">
        <v>16.5</v>
      </c>
      <c r="I158" s="33"/>
      <c r="J158" s="33"/>
      <c r="K158" s="32" t="s">
        <v>3204</v>
      </c>
      <c r="L158" s="32" t="s">
        <v>543</v>
      </c>
      <c r="M158" s="33">
        <v>12</v>
      </c>
      <c r="N158" s="33">
        <v>30</v>
      </c>
      <c r="O158" s="55">
        <v>2024</v>
      </c>
      <c r="P158" s="45" t="s">
        <v>10</v>
      </c>
      <c r="Q158" s="45" t="s">
        <v>46</v>
      </c>
    </row>
    <row r="159" s="7" customFormat="1" ht="24" spans="1:17">
      <c r="A159" s="31">
        <v>158</v>
      </c>
      <c r="B159" s="32" t="s">
        <v>3205</v>
      </c>
      <c r="C159" s="33" t="s">
        <v>40</v>
      </c>
      <c r="D159" s="33" t="s">
        <v>555</v>
      </c>
      <c r="E159" s="33" t="s">
        <v>536</v>
      </c>
      <c r="F159" s="32" t="s">
        <v>3206</v>
      </c>
      <c r="G159" s="33">
        <v>16.3</v>
      </c>
      <c r="H159" s="33">
        <v>16.3</v>
      </c>
      <c r="I159" s="33"/>
      <c r="J159" s="33"/>
      <c r="K159" s="32" t="s">
        <v>3207</v>
      </c>
      <c r="L159" s="32" t="s">
        <v>543</v>
      </c>
      <c r="M159" s="33">
        <v>15</v>
      </c>
      <c r="N159" s="33">
        <v>40</v>
      </c>
      <c r="O159" s="55">
        <v>2024</v>
      </c>
      <c r="P159" s="45" t="s">
        <v>10</v>
      </c>
      <c r="Q159" s="45" t="s">
        <v>46</v>
      </c>
    </row>
    <row r="160" s="7" customFormat="1" ht="24" spans="1:17">
      <c r="A160" s="31">
        <v>159</v>
      </c>
      <c r="B160" s="32" t="s">
        <v>3208</v>
      </c>
      <c r="C160" s="33" t="s">
        <v>40</v>
      </c>
      <c r="D160" s="33" t="s">
        <v>555</v>
      </c>
      <c r="E160" s="33" t="s">
        <v>536</v>
      </c>
      <c r="F160" s="32" t="s">
        <v>3209</v>
      </c>
      <c r="G160" s="33">
        <v>16.4</v>
      </c>
      <c r="H160" s="33">
        <v>16.4</v>
      </c>
      <c r="I160" s="33"/>
      <c r="J160" s="33"/>
      <c r="K160" s="32" t="s">
        <v>3210</v>
      </c>
      <c r="L160" s="32" t="s">
        <v>543</v>
      </c>
      <c r="M160" s="33">
        <v>13</v>
      </c>
      <c r="N160" s="33">
        <v>35</v>
      </c>
      <c r="O160" s="55">
        <v>2024</v>
      </c>
      <c r="P160" s="45" t="s">
        <v>10</v>
      </c>
      <c r="Q160" s="45" t="s">
        <v>46</v>
      </c>
    </row>
    <row r="161" s="7" customFormat="1" ht="24" spans="1:17">
      <c r="A161" s="31">
        <v>160</v>
      </c>
      <c r="B161" s="32" t="s">
        <v>3211</v>
      </c>
      <c r="C161" s="33" t="s">
        <v>40</v>
      </c>
      <c r="D161" s="33" t="s">
        <v>555</v>
      </c>
      <c r="E161" s="33" t="s">
        <v>536</v>
      </c>
      <c r="F161" s="32" t="s">
        <v>3212</v>
      </c>
      <c r="G161" s="33">
        <v>16.6</v>
      </c>
      <c r="H161" s="33">
        <v>16.6</v>
      </c>
      <c r="I161" s="33"/>
      <c r="J161" s="33"/>
      <c r="K161" s="32" t="s">
        <v>3213</v>
      </c>
      <c r="L161" s="32" t="s">
        <v>543</v>
      </c>
      <c r="M161" s="33">
        <v>16</v>
      </c>
      <c r="N161" s="33">
        <v>52</v>
      </c>
      <c r="O161" s="55">
        <v>2024</v>
      </c>
      <c r="P161" s="45" t="s">
        <v>10</v>
      </c>
      <c r="Q161" s="45" t="s">
        <v>46</v>
      </c>
    </row>
    <row r="162" s="7" customFormat="1" ht="24" spans="1:17">
      <c r="A162" s="31">
        <v>161</v>
      </c>
      <c r="B162" s="32" t="s">
        <v>3214</v>
      </c>
      <c r="C162" s="33" t="s">
        <v>40</v>
      </c>
      <c r="D162" s="33" t="s">
        <v>555</v>
      </c>
      <c r="E162" s="33" t="s">
        <v>532</v>
      </c>
      <c r="F162" s="32" t="s">
        <v>3215</v>
      </c>
      <c r="G162" s="33">
        <v>42.24</v>
      </c>
      <c r="H162" s="33">
        <v>42.24</v>
      </c>
      <c r="I162" s="33"/>
      <c r="J162" s="33"/>
      <c r="K162" s="32" t="s">
        <v>3216</v>
      </c>
      <c r="L162" s="32" t="s">
        <v>543</v>
      </c>
      <c r="M162" s="33">
        <v>382</v>
      </c>
      <c r="N162" s="33">
        <v>1820</v>
      </c>
      <c r="O162" s="55">
        <v>2024</v>
      </c>
      <c r="P162" s="45" t="s">
        <v>10</v>
      </c>
      <c r="Q162" s="45" t="s">
        <v>46</v>
      </c>
    </row>
    <row r="163" s="7" customFormat="1" ht="48" spans="1:17">
      <c r="A163" s="31">
        <v>162</v>
      </c>
      <c r="B163" s="32" t="s">
        <v>3217</v>
      </c>
      <c r="C163" s="33" t="s">
        <v>40</v>
      </c>
      <c r="D163" s="33" t="s">
        <v>555</v>
      </c>
      <c r="E163" s="33" t="s">
        <v>528</v>
      </c>
      <c r="F163" s="32" t="s">
        <v>3218</v>
      </c>
      <c r="G163" s="33">
        <v>42</v>
      </c>
      <c r="H163" s="33">
        <v>42</v>
      </c>
      <c r="I163" s="33"/>
      <c r="J163" s="33"/>
      <c r="K163" s="32" t="s">
        <v>3219</v>
      </c>
      <c r="L163" s="32" t="s">
        <v>543</v>
      </c>
      <c r="M163" s="33">
        <v>181</v>
      </c>
      <c r="N163" s="33">
        <v>704</v>
      </c>
      <c r="O163" s="55">
        <v>2024</v>
      </c>
      <c r="P163" s="45" t="s">
        <v>10</v>
      </c>
      <c r="Q163" s="45" t="s">
        <v>46</v>
      </c>
    </row>
    <row r="164" s="8" customFormat="1" ht="48" spans="1:17">
      <c r="A164" s="31">
        <v>163</v>
      </c>
      <c r="B164" s="32" t="s">
        <v>3220</v>
      </c>
      <c r="C164" s="33" t="s">
        <v>40</v>
      </c>
      <c r="D164" s="33" t="s">
        <v>555</v>
      </c>
      <c r="E164" s="33" t="s">
        <v>545</v>
      </c>
      <c r="F164" s="32" t="s">
        <v>3221</v>
      </c>
      <c r="G164" s="33">
        <v>59.8</v>
      </c>
      <c r="H164" s="33">
        <v>59.8</v>
      </c>
      <c r="I164" s="33"/>
      <c r="J164" s="33"/>
      <c r="K164" s="32" t="s">
        <v>3222</v>
      </c>
      <c r="L164" s="32" t="s">
        <v>543</v>
      </c>
      <c r="M164" s="33">
        <v>85</v>
      </c>
      <c r="N164" s="33">
        <v>360</v>
      </c>
      <c r="O164" s="55">
        <v>2024</v>
      </c>
      <c r="P164" s="45" t="s">
        <v>10</v>
      </c>
      <c r="Q164" s="45" t="s">
        <v>46</v>
      </c>
    </row>
    <row r="165" s="8" customFormat="1" ht="48" spans="1:17">
      <c r="A165" s="31">
        <v>164</v>
      </c>
      <c r="B165" s="32" t="s">
        <v>3223</v>
      </c>
      <c r="C165" s="33" t="s">
        <v>40</v>
      </c>
      <c r="D165" s="33" t="s">
        <v>555</v>
      </c>
      <c r="E165" s="33" t="s">
        <v>545</v>
      </c>
      <c r="F165" s="32" t="s">
        <v>3224</v>
      </c>
      <c r="G165" s="33">
        <v>49</v>
      </c>
      <c r="H165" s="33">
        <v>49</v>
      </c>
      <c r="I165" s="33"/>
      <c r="J165" s="33"/>
      <c r="K165" s="32" t="s">
        <v>3225</v>
      </c>
      <c r="L165" s="32" t="s">
        <v>543</v>
      </c>
      <c r="M165" s="33">
        <v>50</v>
      </c>
      <c r="N165" s="33">
        <v>176</v>
      </c>
      <c r="O165" s="55">
        <v>2024</v>
      </c>
      <c r="P165" s="45" t="s">
        <v>10</v>
      </c>
      <c r="Q165" s="45" t="s">
        <v>46</v>
      </c>
    </row>
    <row r="166" s="2" customFormat="1" ht="24" spans="1:239">
      <c r="A166" s="31">
        <v>165</v>
      </c>
      <c r="B166" s="32" t="s">
        <v>3226</v>
      </c>
      <c r="C166" s="33" t="s">
        <v>40</v>
      </c>
      <c r="D166" s="33" t="s">
        <v>555</v>
      </c>
      <c r="E166" s="33" t="s">
        <v>545</v>
      </c>
      <c r="F166" s="32" t="s">
        <v>3227</v>
      </c>
      <c r="G166" s="33">
        <v>58.08</v>
      </c>
      <c r="H166" s="33">
        <v>58.08</v>
      </c>
      <c r="I166" s="33"/>
      <c r="J166" s="33"/>
      <c r="K166" s="32" t="s">
        <v>3228</v>
      </c>
      <c r="L166" s="32" t="s">
        <v>543</v>
      </c>
      <c r="M166" s="33">
        <v>125</v>
      </c>
      <c r="N166" s="33">
        <v>425</v>
      </c>
      <c r="O166" s="55">
        <v>2024</v>
      </c>
      <c r="P166" s="45" t="s">
        <v>10</v>
      </c>
      <c r="Q166" s="45" t="s">
        <v>46</v>
      </c>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c r="GB166" s="5"/>
      <c r="GC166" s="5"/>
      <c r="GD166" s="5"/>
      <c r="GE166" s="5"/>
      <c r="GF166" s="5"/>
      <c r="GG166" s="5"/>
      <c r="GH166" s="5"/>
      <c r="GI166" s="5"/>
      <c r="GJ166" s="5"/>
      <c r="GK166" s="5"/>
      <c r="GL166" s="5"/>
      <c r="GM166" s="5"/>
      <c r="GN166" s="5"/>
      <c r="GO166" s="5"/>
      <c r="GP166" s="5"/>
      <c r="GQ166" s="5"/>
      <c r="GR166" s="5"/>
      <c r="GS166" s="5"/>
      <c r="GT166" s="5"/>
      <c r="GU166" s="5"/>
      <c r="GV166" s="5"/>
      <c r="GW166" s="5"/>
      <c r="GX166" s="5"/>
      <c r="GY166" s="5"/>
      <c r="GZ166" s="5"/>
      <c r="HA166" s="5"/>
      <c r="HB166" s="5"/>
      <c r="HC166" s="5"/>
      <c r="HD166" s="5"/>
      <c r="HE166" s="5"/>
      <c r="HF166" s="5"/>
      <c r="HG166" s="5"/>
      <c r="HH166" s="5"/>
      <c r="HI166" s="5"/>
      <c r="HJ166" s="5"/>
      <c r="HK166" s="5"/>
      <c r="HL166" s="5"/>
      <c r="HM166" s="5"/>
      <c r="HN166" s="5"/>
      <c r="HO166" s="5"/>
      <c r="HP166" s="5"/>
      <c r="HQ166" s="5"/>
      <c r="HR166" s="5"/>
      <c r="HS166" s="5"/>
      <c r="HT166" s="5"/>
      <c r="HU166" s="5"/>
      <c r="HV166" s="5"/>
      <c r="HW166" s="5"/>
      <c r="HX166" s="5"/>
      <c r="HY166" s="5"/>
      <c r="HZ166" s="5"/>
      <c r="IA166" s="5"/>
      <c r="IB166" s="5"/>
      <c r="IC166" s="5"/>
      <c r="ID166" s="5"/>
      <c r="IE166" s="5"/>
    </row>
    <row r="167" s="7" customFormat="1" ht="36" spans="1:17">
      <c r="A167" s="31">
        <v>166</v>
      </c>
      <c r="B167" s="101" t="s">
        <v>3229</v>
      </c>
      <c r="C167" s="33" t="s">
        <v>40</v>
      </c>
      <c r="D167" s="33" t="s">
        <v>555</v>
      </c>
      <c r="E167" s="43" t="s">
        <v>339</v>
      </c>
      <c r="F167" s="101" t="s">
        <v>3230</v>
      </c>
      <c r="G167" s="43">
        <v>26.69</v>
      </c>
      <c r="H167" s="43">
        <v>26.69</v>
      </c>
      <c r="I167" s="33"/>
      <c r="J167" s="33"/>
      <c r="K167" s="101" t="s">
        <v>3231</v>
      </c>
      <c r="L167" s="32" t="s">
        <v>3232</v>
      </c>
      <c r="M167" s="43">
        <v>8</v>
      </c>
      <c r="N167" s="43">
        <v>27</v>
      </c>
      <c r="O167" s="55">
        <v>2024</v>
      </c>
      <c r="P167" s="45" t="s">
        <v>10</v>
      </c>
      <c r="Q167" s="45" t="s">
        <v>46</v>
      </c>
    </row>
    <row r="168" s="7" customFormat="1" ht="48" spans="1:17">
      <c r="A168" s="31">
        <v>167</v>
      </c>
      <c r="B168" s="101" t="s">
        <v>2490</v>
      </c>
      <c r="C168" s="33" t="s">
        <v>40</v>
      </c>
      <c r="D168" s="33" t="s">
        <v>555</v>
      </c>
      <c r="E168" s="43" t="s">
        <v>515</v>
      </c>
      <c r="F168" s="101" t="s">
        <v>3233</v>
      </c>
      <c r="G168" s="43">
        <v>21</v>
      </c>
      <c r="H168" s="43">
        <v>21</v>
      </c>
      <c r="I168" s="33"/>
      <c r="J168" s="33"/>
      <c r="K168" s="101" t="s">
        <v>3234</v>
      </c>
      <c r="L168" s="32" t="s">
        <v>2493</v>
      </c>
      <c r="M168" s="43">
        <v>35</v>
      </c>
      <c r="N168" s="43">
        <v>112</v>
      </c>
      <c r="O168" s="55">
        <v>2024</v>
      </c>
      <c r="P168" s="45" t="s">
        <v>10</v>
      </c>
      <c r="Q168" s="45" t="s">
        <v>46</v>
      </c>
    </row>
    <row r="169" s="9" customFormat="1" ht="48" spans="1:240">
      <c r="A169" s="31">
        <v>168</v>
      </c>
      <c r="B169" s="32" t="s">
        <v>3235</v>
      </c>
      <c r="C169" s="33" t="s">
        <v>40</v>
      </c>
      <c r="D169" s="33" t="s">
        <v>555</v>
      </c>
      <c r="E169" s="33" t="s">
        <v>540</v>
      </c>
      <c r="F169" s="67" t="s">
        <v>3236</v>
      </c>
      <c r="G169" s="43">
        <v>39.9</v>
      </c>
      <c r="H169" s="33">
        <v>39.9</v>
      </c>
      <c r="I169" s="33"/>
      <c r="J169" s="33"/>
      <c r="K169" s="32" t="s">
        <v>3237</v>
      </c>
      <c r="L169" s="32" t="s">
        <v>3238</v>
      </c>
      <c r="M169" s="33">
        <v>41</v>
      </c>
      <c r="N169" s="33">
        <v>116</v>
      </c>
      <c r="O169" s="55">
        <v>2024</v>
      </c>
      <c r="P169" s="45" t="s">
        <v>10</v>
      </c>
      <c r="Q169" s="45" t="s">
        <v>46</v>
      </c>
      <c r="R169" s="150"/>
      <c r="S169" s="150"/>
      <c r="T169" s="150"/>
      <c r="U169" s="150"/>
      <c r="V169" s="150"/>
      <c r="W169" s="150"/>
      <c r="X169" s="150"/>
      <c r="Y169" s="150"/>
      <c r="Z169" s="150"/>
      <c r="AA169" s="150"/>
      <c r="AB169" s="150"/>
      <c r="AC169" s="150"/>
      <c r="AD169" s="150"/>
      <c r="AE169" s="150"/>
      <c r="AF169" s="150"/>
      <c r="AG169" s="150"/>
      <c r="AH169" s="150"/>
      <c r="AI169" s="150"/>
      <c r="AJ169" s="150"/>
      <c r="AK169" s="150"/>
      <c r="AL169" s="150"/>
      <c r="AM169" s="150"/>
      <c r="AN169" s="150"/>
      <c r="AO169" s="150"/>
      <c r="AP169" s="150"/>
      <c r="AQ169" s="150"/>
      <c r="AR169" s="150"/>
      <c r="AS169" s="150"/>
      <c r="AT169" s="150"/>
      <c r="AU169" s="150"/>
      <c r="AV169" s="150"/>
      <c r="AW169" s="150"/>
      <c r="AX169" s="150"/>
      <c r="AY169" s="150"/>
      <c r="AZ169" s="150"/>
      <c r="BA169" s="150"/>
      <c r="BB169" s="150"/>
      <c r="BC169" s="150"/>
      <c r="BD169" s="150"/>
      <c r="BE169" s="150"/>
      <c r="BF169" s="150"/>
      <c r="BG169" s="150"/>
      <c r="BH169" s="150"/>
      <c r="BI169" s="150"/>
      <c r="BJ169" s="150"/>
      <c r="BK169" s="150"/>
      <c r="BL169" s="150"/>
      <c r="BM169" s="150"/>
      <c r="BN169" s="150"/>
      <c r="BO169" s="150"/>
      <c r="BP169" s="150"/>
      <c r="BQ169" s="150"/>
      <c r="BR169" s="150"/>
      <c r="BS169" s="150"/>
      <c r="BT169" s="150"/>
      <c r="BU169" s="150"/>
      <c r="BV169" s="150"/>
      <c r="BW169" s="150"/>
      <c r="BX169" s="150"/>
      <c r="BY169" s="150"/>
      <c r="BZ169" s="150"/>
      <c r="CA169" s="150"/>
      <c r="CB169" s="150"/>
      <c r="CC169" s="150"/>
      <c r="CD169" s="150"/>
      <c r="CE169" s="150"/>
      <c r="CF169" s="150"/>
      <c r="CG169" s="150"/>
      <c r="CH169" s="150"/>
      <c r="CI169" s="150"/>
      <c r="CJ169" s="150"/>
      <c r="CK169" s="150"/>
      <c r="CL169" s="150"/>
      <c r="CM169" s="150"/>
      <c r="CN169" s="150"/>
      <c r="CO169" s="150"/>
      <c r="CP169" s="150"/>
      <c r="CQ169" s="150"/>
      <c r="CR169" s="150"/>
      <c r="CS169" s="150"/>
      <c r="CT169" s="150"/>
      <c r="CU169" s="150"/>
      <c r="CV169" s="150"/>
      <c r="CW169" s="150"/>
      <c r="CX169" s="150"/>
      <c r="CY169" s="150"/>
      <c r="CZ169" s="150"/>
      <c r="DA169" s="150"/>
      <c r="DB169" s="150"/>
      <c r="DC169" s="150"/>
      <c r="DD169" s="150"/>
      <c r="DE169" s="150"/>
      <c r="DF169" s="150"/>
      <c r="DG169" s="150"/>
      <c r="DH169" s="150"/>
      <c r="DI169" s="150"/>
      <c r="DJ169" s="150"/>
      <c r="DK169" s="150"/>
      <c r="DL169" s="150"/>
      <c r="DM169" s="150"/>
      <c r="DN169" s="150"/>
      <c r="DO169" s="150"/>
      <c r="DP169" s="150"/>
      <c r="DQ169" s="150"/>
      <c r="DR169" s="150"/>
      <c r="DS169" s="150"/>
      <c r="DT169" s="150"/>
      <c r="DU169" s="150"/>
      <c r="DV169" s="150"/>
      <c r="DW169" s="150"/>
      <c r="DX169" s="150"/>
      <c r="DY169" s="150"/>
      <c r="DZ169" s="150"/>
      <c r="EA169" s="150"/>
      <c r="EB169" s="150"/>
      <c r="EC169" s="150"/>
      <c r="ED169" s="150"/>
      <c r="EE169" s="150"/>
      <c r="EF169" s="150"/>
      <c r="EG169" s="150"/>
      <c r="EH169" s="150"/>
      <c r="EI169" s="150"/>
      <c r="EJ169" s="150"/>
      <c r="EK169" s="150"/>
      <c r="EL169" s="150"/>
      <c r="EM169" s="150"/>
      <c r="EN169" s="150"/>
      <c r="EO169" s="150"/>
      <c r="EP169" s="150"/>
      <c r="EQ169" s="150"/>
      <c r="ER169" s="150"/>
      <c r="ES169" s="150"/>
      <c r="ET169" s="150"/>
      <c r="EU169" s="150"/>
      <c r="EV169" s="150"/>
      <c r="EW169" s="150"/>
      <c r="EX169" s="150"/>
      <c r="EY169" s="150"/>
      <c r="EZ169" s="150"/>
      <c r="FA169" s="150"/>
      <c r="FB169" s="150"/>
      <c r="FC169" s="150"/>
      <c r="FD169" s="150"/>
      <c r="FE169" s="150"/>
      <c r="FF169" s="150"/>
      <c r="FG169" s="150"/>
      <c r="FH169" s="150"/>
      <c r="FI169" s="150"/>
      <c r="FJ169" s="150"/>
      <c r="FK169" s="150"/>
      <c r="FL169" s="150"/>
      <c r="FM169" s="150"/>
      <c r="FN169" s="150"/>
      <c r="FO169" s="150"/>
      <c r="FP169" s="150"/>
      <c r="FQ169" s="150"/>
      <c r="FR169" s="150"/>
      <c r="FS169" s="150"/>
      <c r="FT169" s="150"/>
      <c r="FU169" s="150"/>
      <c r="FV169" s="150"/>
      <c r="FW169" s="150"/>
      <c r="FX169" s="150"/>
      <c r="FY169" s="150"/>
      <c r="FZ169" s="150"/>
      <c r="GA169" s="150"/>
      <c r="GB169" s="150"/>
      <c r="GC169" s="150"/>
      <c r="GD169" s="150"/>
      <c r="GE169" s="150"/>
      <c r="GF169" s="150"/>
      <c r="GG169" s="150"/>
      <c r="GH169" s="150"/>
      <c r="GI169" s="150"/>
      <c r="GJ169" s="150"/>
      <c r="GK169" s="150"/>
      <c r="GL169" s="150"/>
      <c r="GM169" s="150"/>
      <c r="GN169" s="150"/>
      <c r="GO169" s="150"/>
      <c r="GP169" s="150"/>
      <c r="GQ169" s="150"/>
      <c r="GR169" s="150"/>
      <c r="GS169" s="150"/>
      <c r="GT169" s="150"/>
      <c r="GU169" s="150"/>
      <c r="GV169" s="150"/>
      <c r="GW169" s="150"/>
      <c r="GX169" s="150"/>
      <c r="GY169" s="150"/>
      <c r="GZ169" s="150"/>
      <c r="HA169" s="150"/>
      <c r="HB169" s="150"/>
      <c r="HC169" s="150"/>
      <c r="HD169" s="150"/>
      <c r="HE169" s="150"/>
      <c r="HF169" s="150"/>
      <c r="HG169" s="150"/>
      <c r="HH169" s="150"/>
      <c r="HI169" s="150"/>
      <c r="HJ169" s="150"/>
      <c r="HK169" s="150"/>
      <c r="HL169" s="150"/>
      <c r="HM169" s="150"/>
      <c r="HN169" s="150"/>
      <c r="HO169" s="150"/>
      <c r="HP169" s="150"/>
      <c r="HQ169" s="150"/>
      <c r="HR169" s="150"/>
      <c r="HS169" s="150"/>
      <c r="HT169" s="150"/>
      <c r="HU169" s="150"/>
      <c r="HV169" s="150"/>
      <c r="HW169" s="150"/>
      <c r="HX169" s="150"/>
      <c r="HY169" s="150"/>
      <c r="HZ169" s="150"/>
      <c r="IA169" s="150"/>
      <c r="IB169" s="150"/>
      <c r="IC169" s="150"/>
      <c r="ID169" s="150"/>
      <c r="IE169" s="150"/>
      <c r="IF169" s="150"/>
    </row>
    <row r="170" s="10" customFormat="1" ht="24" spans="1:17">
      <c r="A170" s="31">
        <v>169</v>
      </c>
      <c r="B170" s="102" t="s">
        <v>677</v>
      </c>
      <c r="C170" s="103" t="s">
        <v>40</v>
      </c>
      <c r="D170" s="103" t="s">
        <v>3239</v>
      </c>
      <c r="E170" s="103" t="s">
        <v>674</v>
      </c>
      <c r="F170" s="102" t="s">
        <v>3240</v>
      </c>
      <c r="G170" s="104">
        <v>40</v>
      </c>
      <c r="H170" s="104">
        <v>40</v>
      </c>
      <c r="I170" s="103"/>
      <c r="J170" s="103"/>
      <c r="K170" s="131" t="s">
        <v>3241</v>
      </c>
      <c r="L170" s="132" t="s">
        <v>543</v>
      </c>
      <c r="M170" s="103">
        <v>13</v>
      </c>
      <c r="N170" s="103">
        <v>48</v>
      </c>
      <c r="O170" s="55">
        <v>2024</v>
      </c>
      <c r="P170" s="45" t="s">
        <v>10</v>
      </c>
      <c r="Q170" s="45" t="s">
        <v>46</v>
      </c>
    </row>
    <row r="171" s="10" customFormat="1" ht="24" spans="1:17">
      <c r="A171" s="31">
        <v>170</v>
      </c>
      <c r="B171" s="102" t="s">
        <v>3242</v>
      </c>
      <c r="C171" s="103" t="s">
        <v>40</v>
      </c>
      <c r="D171" s="103" t="s">
        <v>3239</v>
      </c>
      <c r="E171" s="103" t="s">
        <v>674</v>
      </c>
      <c r="F171" s="102" t="s">
        <v>3243</v>
      </c>
      <c r="G171" s="104">
        <v>46</v>
      </c>
      <c r="H171" s="104">
        <v>46</v>
      </c>
      <c r="I171" s="103"/>
      <c r="J171" s="103"/>
      <c r="K171" s="131" t="s">
        <v>3244</v>
      </c>
      <c r="L171" s="132" t="s">
        <v>543</v>
      </c>
      <c r="M171" s="103">
        <v>13</v>
      </c>
      <c r="N171" s="103">
        <v>48</v>
      </c>
      <c r="O171" s="55">
        <v>2024</v>
      </c>
      <c r="P171" s="45" t="s">
        <v>10</v>
      </c>
      <c r="Q171" s="45" t="s">
        <v>46</v>
      </c>
    </row>
    <row r="172" s="10" customFormat="1" ht="24" spans="1:17">
      <c r="A172" s="31">
        <v>171</v>
      </c>
      <c r="B172" s="105" t="s">
        <v>3245</v>
      </c>
      <c r="C172" s="106" t="s">
        <v>40</v>
      </c>
      <c r="D172" s="103" t="s">
        <v>3239</v>
      </c>
      <c r="E172" s="107" t="s">
        <v>627</v>
      </c>
      <c r="F172" s="105" t="s">
        <v>3246</v>
      </c>
      <c r="G172" s="108">
        <v>40</v>
      </c>
      <c r="H172" s="108">
        <v>40</v>
      </c>
      <c r="I172" s="107"/>
      <c r="J172" s="107"/>
      <c r="K172" s="133" t="s">
        <v>3247</v>
      </c>
      <c r="L172" s="134" t="s">
        <v>543</v>
      </c>
      <c r="M172" s="110">
        <v>58</v>
      </c>
      <c r="N172" s="110">
        <v>258</v>
      </c>
      <c r="O172" s="55">
        <v>2024</v>
      </c>
      <c r="P172" s="45" t="s">
        <v>10</v>
      </c>
      <c r="Q172" s="45" t="s">
        <v>46</v>
      </c>
    </row>
    <row r="173" s="10" customFormat="1" ht="24" spans="1:17">
      <c r="A173" s="31">
        <v>172</v>
      </c>
      <c r="B173" s="105" t="s">
        <v>3248</v>
      </c>
      <c r="C173" s="106" t="s">
        <v>40</v>
      </c>
      <c r="D173" s="103" t="s">
        <v>3239</v>
      </c>
      <c r="E173" s="107" t="s">
        <v>627</v>
      </c>
      <c r="F173" s="105" t="s">
        <v>3249</v>
      </c>
      <c r="G173" s="108">
        <v>45</v>
      </c>
      <c r="H173" s="108">
        <v>45</v>
      </c>
      <c r="I173" s="107"/>
      <c r="J173" s="107"/>
      <c r="K173" s="133" t="s">
        <v>3250</v>
      </c>
      <c r="L173" s="134" t="s">
        <v>543</v>
      </c>
      <c r="M173" s="110">
        <v>70</v>
      </c>
      <c r="N173" s="110">
        <v>295</v>
      </c>
      <c r="O173" s="55">
        <v>2024</v>
      </c>
      <c r="P173" s="45" t="s">
        <v>10</v>
      </c>
      <c r="Q173" s="45" t="s">
        <v>46</v>
      </c>
    </row>
    <row r="174" s="10" customFormat="1" ht="24" spans="1:17">
      <c r="A174" s="31">
        <v>173</v>
      </c>
      <c r="B174" s="105" t="s">
        <v>3251</v>
      </c>
      <c r="C174" s="109" t="s">
        <v>40</v>
      </c>
      <c r="D174" s="103" t="s">
        <v>3239</v>
      </c>
      <c r="E174" s="110" t="s">
        <v>653</v>
      </c>
      <c r="F174" s="105" t="s">
        <v>3252</v>
      </c>
      <c r="G174" s="111">
        <v>54</v>
      </c>
      <c r="H174" s="111">
        <v>54</v>
      </c>
      <c r="I174" s="135"/>
      <c r="J174" s="135"/>
      <c r="K174" s="136" t="s">
        <v>3253</v>
      </c>
      <c r="L174" s="117" t="s">
        <v>543</v>
      </c>
      <c r="M174" s="137">
        <v>210</v>
      </c>
      <c r="N174" s="137">
        <v>680</v>
      </c>
      <c r="O174" s="55">
        <v>2024</v>
      </c>
      <c r="P174" s="45" t="s">
        <v>10</v>
      </c>
      <c r="Q174" s="45" t="s">
        <v>46</v>
      </c>
    </row>
    <row r="175" s="10" customFormat="1" ht="36" spans="1:17">
      <c r="A175" s="31">
        <v>174</v>
      </c>
      <c r="B175" s="67" t="s">
        <v>3254</v>
      </c>
      <c r="C175" s="83" t="s">
        <v>40</v>
      </c>
      <c r="D175" s="103" t="s">
        <v>3239</v>
      </c>
      <c r="E175" s="83" t="s">
        <v>653</v>
      </c>
      <c r="F175" s="112" t="s">
        <v>3255</v>
      </c>
      <c r="G175" s="43">
        <v>52</v>
      </c>
      <c r="H175" s="43">
        <v>52</v>
      </c>
      <c r="I175" s="83"/>
      <c r="J175" s="83"/>
      <c r="K175" s="112" t="s">
        <v>3256</v>
      </c>
      <c r="L175" s="138" t="s">
        <v>543</v>
      </c>
      <c r="M175" s="83">
        <v>310</v>
      </c>
      <c r="N175" s="83">
        <v>860</v>
      </c>
      <c r="O175" s="55">
        <v>2024</v>
      </c>
      <c r="P175" s="45" t="s">
        <v>10</v>
      </c>
      <c r="Q175" s="45" t="s">
        <v>46</v>
      </c>
    </row>
    <row r="176" s="10" customFormat="1" ht="24" spans="1:17">
      <c r="A176" s="31">
        <v>175</v>
      </c>
      <c r="B176" s="32" t="s">
        <v>3257</v>
      </c>
      <c r="C176" s="68" t="s">
        <v>40</v>
      </c>
      <c r="D176" s="103" t="s">
        <v>3239</v>
      </c>
      <c r="E176" s="33" t="s">
        <v>705</v>
      </c>
      <c r="F176" s="113" t="s">
        <v>3258</v>
      </c>
      <c r="G176" s="76">
        <v>26</v>
      </c>
      <c r="H176" s="76">
        <v>26</v>
      </c>
      <c r="I176" s="139"/>
      <c r="J176" s="139"/>
      <c r="K176" s="140" t="s">
        <v>3259</v>
      </c>
      <c r="L176" s="141" t="s">
        <v>543</v>
      </c>
      <c r="M176" s="107">
        <v>55</v>
      </c>
      <c r="N176" s="107">
        <v>110</v>
      </c>
      <c r="O176" s="55">
        <v>2024</v>
      </c>
      <c r="P176" s="45" t="s">
        <v>10</v>
      </c>
      <c r="Q176" s="45" t="s">
        <v>46</v>
      </c>
    </row>
    <row r="177" s="10" customFormat="1" ht="24" spans="1:17">
      <c r="A177" s="31">
        <v>176</v>
      </c>
      <c r="B177" s="114" t="s">
        <v>3260</v>
      </c>
      <c r="C177" s="107" t="s">
        <v>40</v>
      </c>
      <c r="D177" s="103" t="s">
        <v>3239</v>
      </c>
      <c r="E177" s="107" t="s">
        <v>698</v>
      </c>
      <c r="F177" s="114" t="s">
        <v>3261</v>
      </c>
      <c r="G177" s="115">
        <v>34.6</v>
      </c>
      <c r="H177" s="115">
        <v>34.6</v>
      </c>
      <c r="I177" s="107"/>
      <c r="J177" s="107"/>
      <c r="K177" s="102" t="s">
        <v>3262</v>
      </c>
      <c r="L177" s="132" t="s">
        <v>543</v>
      </c>
      <c r="M177" s="107">
        <v>60</v>
      </c>
      <c r="N177" s="107">
        <v>260</v>
      </c>
      <c r="O177" s="55">
        <v>2024</v>
      </c>
      <c r="P177" s="45" t="s">
        <v>10</v>
      </c>
      <c r="Q177" s="45" t="s">
        <v>46</v>
      </c>
    </row>
    <row r="178" s="10" customFormat="1" ht="24" spans="1:17">
      <c r="A178" s="31">
        <v>177</v>
      </c>
      <c r="B178" s="32" t="s">
        <v>3263</v>
      </c>
      <c r="C178" s="33" t="s">
        <v>40</v>
      </c>
      <c r="D178" s="103" t="s">
        <v>3239</v>
      </c>
      <c r="E178" s="33" t="s">
        <v>635</v>
      </c>
      <c r="F178" s="113" t="s">
        <v>3264</v>
      </c>
      <c r="G178" s="116">
        <v>59.8</v>
      </c>
      <c r="H178" s="116">
        <v>59.8</v>
      </c>
      <c r="I178" s="68"/>
      <c r="J178" s="68"/>
      <c r="K178" s="140" t="s">
        <v>3265</v>
      </c>
      <c r="L178" s="142" t="s">
        <v>543</v>
      </c>
      <c r="M178" s="107">
        <v>20</v>
      </c>
      <c r="N178" s="107">
        <v>56</v>
      </c>
      <c r="O178" s="55">
        <v>2024</v>
      </c>
      <c r="P178" s="45" t="s">
        <v>10</v>
      </c>
      <c r="Q178" s="45" t="s">
        <v>46</v>
      </c>
    </row>
    <row r="179" s="10" customFormat="1" ht="24" spans="1:17">
      <c r="A179" s="31">
        <v>178</v>
      </c>
      <c r="B179" s="102" t="s">
        <v>3266</v>
      </c>
      <c r="C179" s="103" t="s">
        <v>40</v>
      </c>
      <c r="D179" s="103" t="s">
        <v>3239</v>
      </c>
      <c r="E179" s="68" t="s">
        <v>631</v>
      </c>
      <c r="F179" s="102" t="s">
        <v>3267</v>
      </c>
      <c r="G179" s="104">
        <v>37.8</v>
      </c>
      <c r="H179" s="104">
        <v>37.8</v>
      </c>
      <c r="I179" s="103"/>
      <c r="J179" s="103"/>
      <c r="K179" s="102" t="s">
        <v>3268</v>
      </c>
      <c r="L179" s="132" t="s">
        <v>543</v>
      </c>
      <c r="M179" s="103">
        <v>77</v>
      </c>
      <c r="N179" s="103">
        <v>206</v>
      </c>
      <c r="O179" s="55">
        <v>2024</v>
      </c>
      <c r="P179" s="45" t="s">
        <v>10</v>
      </c>
      <c r="Q179" s="45" t="s">
        <v>46</v>
      </c>
    </row>
    <row r="180" s="10" customFormat="1" ht="24" spans="1:17">
      <c r="A180" s="31">
        <v>179</v>
      </c>
      <c r="B180" s="114" t="s">
        <v>3269</v>
      </c>
      <c r="C180" s="107" t="s">
        <v>40</v>
      </c>
      <c r="D180" s="103" t="s">
        <v>3239</v>
      </c>
      <c r="E180" s="68" t="s">
        <v>631</v>
      </c>
      <c r="F180" s="102" t="s">
        <v>3270</v>
      </c>
      <c r="G180" s="107">
        <v>36.5</v>
      </c>
      <c r="H180" s="107">
        <v>36.5</v>
      </c>
      <c r="I180" s="107"/>
      <c r="J180" s="107"/>
      <c r="K180" s="102" t="s">
        <v>3268</v>
      </c>
      <c r="L180" s="114" t="s">
        <v>543</v>
      </c>
      <c r="M180" s="107">
        <v>35</v>
      </c>
      <c r="N180" s="107">
        <v>78</v>
      </c>
      <c r="O180" s="55">
        <v>2024</v>
      </c>
      <c r="P180" s="45" t="s">
        <v>10</v>
      </c>
      <c r="Q180" s="45" t="s">
        <v>46</v>
      </c>
    </row>
    <row r="181" s="10" customFormat="1" ht="24" spans="1:17">
      <c r="A181" s="31">
        <v>180</v>
      </c>
      <c r="B181" s="114" t="s">
        <v>3271</v>
      </c>
      <c r="C181" s="107" t="s">
        <v>40</v>
      </c>
      <c r="D181" s="103" t="s">
        <v>3239</v>
      </c>
      <c r="E181" s="115" t="s">
        <v>646</v>
      </c>
      <c r="F181" s="114" t="s">
        <v>3272</v>
      </c>
      <c r="G181" s="107">
        <v>40</v>
      </c>
      <c r="H181" s="107">
        <v>40</v>
      </c>
      <c r="I181" s="107"/>
      <c r="J181" s="107"/>
      <c r="K181" s="114" t="s">
        <v>3273</v>
      </c>
      <c r="L181" s="114" t="s">
        <v>543</v>
      </c>
      <c r="M181" s="107">
        <v>85</v>
      </c>
      <c r="N181" s="107">
        <v>156</v>
      </c>
      <c r="O181" s="55">
        <v>2024</v>
      </c>
      <c r="P181" s="45" t="s">
        <v>10</v>
      </c>
      <c r="Q181" s="45" t="s">
        <v>46</v>
      </c>
    </row>
    <row r="182" s="10" customFormat="1" ht="24" spans="1:17">
      <c r="A182" s="31">
        <v>181</v>
      </c>
      <c r="B182" s="114" t="s">
        <v>3274</v>
      </c>
      <c r="C182" s="107" t="s">
        <v>40</v>
      </c>
      <c r="D182" s="103" t="s">
        <v>3239</v>
      </c>
      <c r="E182" s="107" t="s">
        <v>646</v>
      </c>
      <c r="F182" s="114" t="s">
        <v>3275</v>
      </c>
      <c r="G182" s="107">
        <v>23</v>
      </c>
      <c r="H182" s="107">
        <v>23</v>
      </c>
      <c r="I182" s="107"/>
      <c r="J182" s="107"/>
      <c r="K182" s="114" t="s">
        <v>3276</v>
      </c>
      <c r="L182" s="114" t="s">
        <v>543</v>
      </c>
      <c r="M182" s="107">
        <v>85</v>
      </c>
      <c r="N182" s="107">
        <v>218</v>
      </c>
      <c r="O182" s="55">
        <v>2024</v>
      </c>
      <c r="P182" s="45" t="s">
        <v>10</v>
      </c>
      <c r="Q182" s="45" t="s">
        <v>46</v>
      </c>
    </row>
    <row r="183" s="10" customFormat="1" ht="24" spans="1:17">
      <c r="A183" s="31">
        <v>182</v>
      </c>
      <c r="B183" s="117" t="s">
        <v>3277</v>
      </c>
      <c r="C183" s="118" t="s">
        <v>40</v>
      </c>
      <c r="D183" s="103" t="s">
        <v>3239</v>
      </c>
      <c r="E183" s="118" t="s">
        <v>657</v>
      </c>
      <c r="F183" s="117" t="s">
        <v>3278</v>
      </c>
      <c r="G183" s="118">
        <v>43</v>
      </c>
      <c r="H183" s="118">
        <v>43</v>
      </c>
      <c r="I183" s="118"/>
      <c r="J183" s="118"/>
      <c r="K183" s="117" t="s">
        <v>3279</v>
      </c>
      <c r="L183" s="117" t="s">
        <v>543</v>
      </c>
      <c r="M183" s="103">
        <v>36</v>
      </c>
      <c r="N183" s="103">
        <v>76</v>
      </c>
      <c r="O183" s="55">
        <v>2024</v>
      </c>
      <c r="P183" s="45" t="s">
        <v>10</v>
      </c>
      <c r="Q183" s="45" t="s">
        <v>46</v>
      </c>
    </row>
    <row r="184" s="10" customFormat="1" ht="24" spans="1:17">
      <c r="A184" s="31">
        <v>183</v>
      </c>
      <c r="B184" s="119" t="s">
        <v>3280</v>
      </c>
      <c r="C184" s="120" t="s">
        <v>40</v>
      </c>
      <c r="D184" s="103" t="s">
        <v>3239</v>
      </c>
      <c r="E184" s="120" t="s">
        <v>639</v>
      </c>
      <c r="F184" s="77" t="s">
        <v>3281</v>
      </c>
      <c r="G184" s="121">
        <v>36</v>
      </c>
      <c r="H184" s="121">
        <v>36</v>
      </c>
      <c r="I184" s="121"/>
      <c r="J184" s="121"/>
      <c r="K184" s="122" t="s">
        <v>3282</v>
      </c>
      <c r="L184" s="143" t="s">
        <v>543</v>
      </c>
      <c r="M184" s="121">
        <v>36</v>
      </c>
      <c r="N184" s="121">
        <v>124</v>
      </c>
      <c r="O184" s="55">
        <v>2024</v>
      </c>
      <c r="P184" s="45" t="s">
        <v>10</v>
      </c>
      <c r="Q184" s="45" t="s">
        <v>46</v>
      </c>
    </row>
    <row r="185" s="10" customFormat="1" ht="24" spans="1:17">
      <c r="A185" s="31">
        <v>184</v>
      </c>
      <c r="B185" s="122" t="s">
        <v>3283</v>
      </c>
      <c r="C185" s="120" t="s">
        <v>40</v>
      </c>
      <c r="D185" s="103" t="s">
        <v>3239</v>
      </c>
      <c r="E185" s="120" t="s">
        <v>639</v>
      </c>
      <c r="F185" s="77" t="s">
        <v>3284</v>
      </c>
      <c r="G185" s="121">
        <v>38</v>
      </c>
      <c r="H185" s="121">
        <v>38</v>
      </c>
      <c r="I185" s="121"/>
      <c r="J185" s="121"/>
      <c r="K185" s="122" t="s">
        <v>3285</v>
      </c>
      <c r="L185" s="143" t="s">
        <v>543</v>
      </c>
      <c r="M185" s="121">
        <v>52</v>
      </c>
      <c r="N185" s="121">
        <v>194</v>
      </c>
      <c r="O185" s="55">
        <v>2024</v>
      </c>
      <c r="P185" s="45" t="s">
        <v>10</v>
      </c>
      <c r="Q185" s="45" t="s">
        <v>46</v>
      </c>
    </row>
    <row r="186" s="10" customFormat="1" ht="24" spans="1:17">
      <c r="A186" s="31">
        <v>185</v>
      </c>
      <c r="B186" s="122" t="s">
        <v>3286</v>
      </c>
      <c r="C186" s="120" t="s">
        <v>40</v>
      </c>
      <c r="D186" s="103" t="s">
        <v>3239</v>
      </c>
      <c r="E186" s="68" t="s">
        <v>758</v>
      </c>
      <c r="F186" s="77" t="s">
        <v>3287</v>
      </c>
      <c r="G186" s="121">
        <v>48.2</v>
      </c>
      <c r="H186" s="121">
        <v>48.2</v>
      </c>
      <c r="I186" s="121"/>
      <c r="J186" s="121"/>
      <c r="K186" s="122" t="s">
        <v>3288</v>
      </c>
      <c r="L186" s="143" t="s">
        <v>543</v>
      </c>
      <c r="M186" s="121">
        <v>8</v>
      </c>
      <c r="N186" s="121">
        <v>21</v>
      </c>
      <c r="O186" s="55">
        <v>2024</v>
      </c>
      <c r="P186" s="45" t="s">
        <v>10</v>
      </c>
      <c r="Q186" s="45" t="s">
        <v>46</v>
      </c>
    </row>
    <row r="187" s="2" customFormat="1" ht="24" spans="1:17">
      <c r="A187" s="31">
        <v>186</v>
      </c>
      <c r="B187" s="123" t="s">
        <v>445</v>
      </c>
      <c r="C187" s="33" t="s">
        <v>40</v>
      </c>
      <c r="D187" s="43" t="s">
        <v>440</v>
      </c>
      <c r="E187" s="31" t="s">
        <v>446</v>
      </c>
      <c r="F187" s="36" t="s">
        <v>3289</v>
      </c>
      <c r="G187" s="33">
        <v>29.5</v>
      </c>
      <c r="H187" s="33">
        <v>29.5</v>
      </c>
      <c r="I187" s="144"/>
      <c r="J187" s="144"/>
      <c r="K187" s="58" t="s">
        <v>3290</v>
      </c>
      <c r="L187" s="58" t="s">
        <v>2858</v>
      </c>
      <c r="M187" s="56">
        <v>68</v>
      </c>
      <c r="N187" s="57">
        <v>279</v>
      </c>
      <c r="O187" s="55">
        <v>2024</v>
      </c>
      <c r="P187" s="45" t="s">
        <v>10</v>
      </c>
      <c r="Q187" s="45" t="s">
        <v>46</v>
      </c>
    </row>
    <row r="188" s="2" customFormat="1" ht="48" spans="1:17">
      <c r="A188" s="31">
        <v>187</v>
      </c>
      <c r="B188" s="124" t="s">
        <v>3291</v>
      </c>
      <c r="C188" s="33" t="s">
        <v>40</v>
      </c>
      <c r="D188" s="43" t="s">
        <v>440</v>
      </c>
      <c r="E188" s="33" t="s">
        <v>850</v>
      </c>
      <c r="F188" s="32" t="s">
        <v>3292</v>
      </c>
      <c r="G188" s="33">
        <v>50</v>
      </c>
      <c r="H188" s="33">
        <v>50</v>
      </c>
      <c r="I188" s="144"/>
      <c r="J188" s="144"/>
      <c r="K188" s="145" t="s">
        <v>3293</v>
      </c>
      <c r="L188" s="145" t="s">
        <v>3294</v>
      </c>
      <c r="M188" s="33">
        <v>430</v>
      </c>
      <c r="N188" s="33">
        <v>1510</v>
      </c>
      <c r="O188" s="55">
        <v>2024</v>
      </c>
      <c r="P188" s="45" t="s">
        <v>10</v>
      </c>
      <c r="Q188" s="45" t="s">
        <v>46</v>
      </c>
    </row>
    <row r="189" s="2" customFormat="1" ht="24" spans="1:17">
      <c r="A189" s="31">
        <v>188</v>
      </c>
      <c r="B189" s="124" t="s">
        <v>449</v>
      </c>
      <c r="C189" s="125" t="s">
        <v>40</v>
      </c>
      <c r="D189" s="125" t="s">
        <v>440</v>
      </c>
      <c r="E189" s="125" t="s">
        <v>450</v>
      </c>
      <c r="F189" s="32" t="s">
        <v>3295</v>
      </c>
      <c r="G189" s="33">
        <v>87</v>
      </c>
      <c r="H189" s="33">
        <v>87</v>
      </c>
      <c r="I189" s="144"/>
      <c r="J189" s="144"/>
      <c r="K189" s="146" t="s">
        <v>3296</v>
      </c>
      <c r="L189" s="58" t="s">
        <v>1222</v>
      </c>
      <c r="M189" s="33">
        <v>80</v>
      </c>
      <c r="N189" s="33">
        <v>262</v>
      </c>
      <c r="O189" s="55">
        <v>2024</v>
      </c>
      <c r="P189" s="45" t="s">
        <v>10</v>
      </c>
      <c r="Q189" s="45" t="s">
        <v>46</v>
      </c>
    </row>
    <row r="190" s="2" customFormat="1" ht="24" spans="1:17">
      <c r="A190" s="31">
        <v>189</v>
      </c>
      <c r="B190" s="126" t="s">
        <v>3297</v>
      </c>
      <c r="C190" s="125" t="s">
        <v>40</v>
      </c>
      <c r="D190" s="125" t="s">
        <v>440</v>
      </c>
      <c r="E190" s="125" t="s">
        <v>450</v>
      </c>
      <c r="F190" s="127" t="s">
        <v>3298</v>
      </c>
      <c r="G190" s="128">
        <v>46</v>
      </c>
      <c r="H190" s="128">
        <v>46</v>
      </c>
      <c r="I190" s="144"/>
      <c r="J190" s="144"/>
      <c r="K190" s="146" t="s">
        <v>3299</v>
      </c>
      <c r="L190" s="58" t="s">
        <v>1222</v>
      </c>
      <c r="M190" s="147">
        <v>105</v>
      </c>
      <c r="N190" s="148">
        <v>340</v>
      </c>
      <c r="O190" s="55">
        <v>2024</v>
      </c>
      <c r="P190" s="45" t="s">
        <v>10</v>
      </c>
      <c r="Q190" s="45" t="s">
        <v>46</v>
      </c>
    </row>
    <row r="191" s="2" customFormat="1" ht="24" spans="1:17">
      <c r="A191" s="31">
        <v>190</v>
      </c>
      <c r="B191" s="126" t="s">
        <v>3300</v>
      </c>
      <c r="C191" s="125" t="s">
        <v>40</v>
      </c>
      <c r="D191" s="125" t="s">
        <v>440</v>
      </c>
      <c r="E191" s="125" t="s">
        <v>460</v>
      </c>
      <c r="F191" s="127" t="s">
        <v>3301</v>
      </c>
      <c r="G191" s="128">
        <v>26</v>
      </c>
      <c r="H191" s="128">
        <v>26</v>
      </c>
      <c r="I191" s="144"/>
      <c r="J191" s="144"/>
      <c r="K191" s="58" t="s">
        <v>3302</v>
      </c>
      <c r="L191" s="58" t="s">
        <v>1222</v>
      </c>
      <c r="M191" s="147">
        <v>186</v>
      </c>
      <c r="N191" s="148">
        <v>367</v>
      </c>
      <c r="O191" s="55">
        <v>2024</v>
      </c>
      <c r="P191" s="45" t="s">
        <v>10</v>
      </c>
      <c r="Q191" s="45" t="s">
        <v>46</v>
      </c>
    </row>
    <row r="192" s="11" customFormat="1" ht="36" spans="1:17">
      <c r="A192" s="31">
        <v>191</v>
      </c>
      <c r="B192" s="123" t="s">
        <v>467</v>
      </c>
      <c r="C192" s="31" t="s">
        <v>40</v>
      </c>
      <c r="D192" s="129" t="s">
        <v>440</v>
      </c>
      <c r="E192" s="31" t="s">
        <v>468</v>
      </c>
      <c r="F192" s="36" t="s">
        <v>3303</v>
      </c>
      <c r="G192" s="130">
        <v>59.85</v>
      </c>
      <c r="H192" s="130">
        <v>59.85</v>
      </c>
      <c r="I192" s="144"/>
      <c r="J192" s="144"/>
      <c r="K192" s="58" t="s">
        <v>3304</v>
      </c>
      <c r="L192" s="58" t="s">
        <v>1222</v>
      </c>
      <c r="M192" s="56">
        <v>245</v>
      </c>
      <c r="N192" s="57">
        <v>1063</v>
      </c>
      <c r="O192" s="55">
        <v>2024</v>
      </c>
      <c r="P192" s="45" t="s">
        <v>10</v>
      </c>
      <c r="Q192" s="45" t="s">
        <v>46</v>
      </c>
    </row>
    <row r="193" s="2" customFormat="1" ht="24" spans="1:17">
      <c r="A193" s="31">
        <v>192</v>
      </c>
      <c r="B193" s="123" t="s">
        <v>471</v>
      </c>
      <c r="C193" s="31" t="s">
        <v>40</v>
      </c>
      <c r="D193" s="129" t="s">
        <v>440</v>
      </c>
      <c r="E193" s="31" t="s">
        <v>472</v>
      </c>
      <c r="F193" s="36" t="s">
        <v>3305</v>
      </c>
      <c r="G193" s="33">
        <v>22</v>
      </c>
      <c r="H193" s="33">
        <v>22</v>
      </c>
      <c r="I193" s="144"/>
      <c r="J193" s="144"/>
      <c r="K193" s="58" t="s">
        <v>3306</v>
      </c>
      <c r="L193" s="58" t="s">
        <v>3307</v>
      </c>
      <c r="M193" s="56">
        <v>25</v>
      </c>
      <c r="N193" s="57">
        <v>76</v>
      </c>
      <c r="O193" s="55">
        <v>2024</v>
      </c>
      <c r="P193" s="45" t="s">
        <v>10</v>
      </c>
      <c r="Q193" s="45" t="s">
        <v>46</v>
      </c>
    </row>
    <row r="194" s="2" customFormat="1" ht="24" spans="1:17">
      <c r="A194" s="31">
        <v>193</v>
      </c>
      <c r="B194" s="123" t="s">
        <v>3308</v>
      </c>
      <c r="C194" s="31" t="s">
        <v>40</v>
      </c>
      <c r="D194" s="129" t="s">
        <v>440</v>
      </c>
      <c r="E194" s="31" t="s">
        <v>472</v>
      </c>
      <c r="F194" s="36" t="s">
        <v>3309</v>
      </c>
      <c r="G194" s="33">
        <v>16</v>
      </c>
      <c r="H194" s="33">
        <v>16</v>
      </c>
      <c r="I194" s="144"/>
      <c r="J194" s="144"/>
      <c r="K194" s="58" t="s">
        <v>3310</v>
      </c>
      <c r="L194" s="32" t="s">
        <v>309</v>
      </c>
      <c r="M194" s="56">
        <v>25</v>
      </c>
      <c r="N194" s="57">
        <v>76</v>
      </c>
      <c r="O194" s="55">
        <v>2024</v>
      </c>
      <c r="P194" s="45" t="s">
        <v>10</v>
      </c>
      <c r="Q194" s="45" t="s">
        <v>46</v>
      </c>
    </row>
    <row r="195" s="2" customFormat="1" ht="24" spans="1:17">
      <c r="A195" s="31">
        <v>194</v>
      </c>
      <c r="B195" s="123" t="s">
        <v>3311</v>
      </c>
      <c r="C195" s="31" t="s">
        <v>40</v>
      </c>
      <c r="D195" s="129" t="s">
        <v>440</v>
      </c>
      <c r="E195" s="31" t="s">
        <v>919</v>
      </c>
      <c r="F195" s="32" t="s">
        <v>3312</v>
      </c>
      <c r="G195" s="33">
        <v>103</v>
      </c>
      <c r="H195" s="33">
        <v>103</v>
      </c>
      <c r="I195" s="144"/>
      <c r="J195" s="144"/>
      <c r="K195" s="32" t="s">
        <v>3313</v>
      </c>
      <c r="L195" s="32" t="s">
        <v>309</v>
      </c>
      <c r="M195" s="56">
        <v>846</v>
      </c>
      <c r="N195" s="57">
        <v>3008</v>
      </c>
      <c r="O195" s="55">
        <v>2024</v>
      </c>
      <c r="P195" s="45" t="s">
        <v>10</v>
      </c>
      <c r="Q195" s="45" t="s">
        <v>46</v>
      </c>
    </row>
    <row r="196" s="2" customFormat="1" ht="60" spans="1:17">
      <c r="A196" s="31">
        <v>195</v>
      </c>
      <c r="B196" s="123" t="s">
        <v>3314</v>
      </c>
      <c r="C196" s="31" t="s">
        <v>40</v>
      </c>
      <c r="D196" s="129" t="s">
        <v>440</v>
      </c>
      <c r="E196" s="31" t="s">
        <v>877</v>
      </c>
      <c r="F196" s="36" t="s">
        <v>3315</v>
      </c>
      <c r="G196" s="130">
        <v>59.1</v>
      </c>
      <c r="H196" s="130">
        <v>59.1</v>
      </c>
      <c r="I196" s="56"/>
      <c r="J196" s="57"/>
      <c r="K196" s="58" t="s">
        <v>3316</v>
      </c>
      <c r="L196" s="58" t="s">
        <v>3317</v>
      </c>
      <c r="M196" s="56">
        <v>110</v>
      </c>
      <c r="N196" s="57">
        <v>347</v>
      </c>
      <c r="O196" s="55">
        <v>2024</v>
      </c>
      <c r="P196" s="45" t="s">
        <v>10</v>
      </c>
      <c r="Q196" s="45" t="s">
        <v>46</v>
      </c>
    </row>
    <row r="197" s="2" customFormat="1" ht="24" spans="1:17">
      <c r="A197" s="31">
        <v>196</v>
      </c>
      <c r="B197" s="124" t="s">
        <v>3318</v>
      </c>
      <c r="C197" s="31" t="s">
        <v>40</v>
      </c>
      <c r="D197" s="129" t="s">
        <v>440</v>
      </c>
      <c r="E197" s="33" t="s">
        <v>480</v>
      </c>
      <c r="F197" s="32" t="s">
        <v>3319</v>
      </c>
      <c r="G197" s="130">
        <v>58.5</v>
      </c>
      <c r="H197" s="130">
        <v>58.5</v>
      </c>
      <c r="I197" s="56"/>
      <c r="J197" s="57"/>
      <c r="K197" s="58" t="s">
        <v>3320</v>
      </c>
      <c r="L197" s="58" t="s">
        <v>3321</v>
      </c>
      <c r="M197" s="33">
        <v>210</v>
      </c>
      <c r="N197" s="33">
        <v>460</v>
      </c>
      <c r="O197" s="55">
        <v>2024</v>
      </c>
      <c r="P197" s="45" t="s">
        <v>10</v>
      </c>
      <c r="Q197" s="45" t="s">
        <v>46</v>
      </c>
    </row>
    <row r="198" s="2" customFormat="1" ht="36" spans="1:17">
      <c r="A198" s="31">
        <v>197</v>
      </c>
      <c r="B198" s="124" t="s">
        <v>3322</v>
      </c>
      <c r="C198" s="33" t="s">
        <v>40</v>
      </c>
      <c r="D198" s="43" t="s">
        <v>440</v>
      </c>
      <c r="E198" s="33" t="s">
        <v>502</v>
      </c>
      <c r="F198" s="32" t="s">
        <v>3323</v>
      </c>
      <c r="G198" s="33">
        <v>58</v>
      </c>
      <c r="H198" s="33">
        <v>58</v>
      </c>
      <c r="I198" s="144"/>
      <c r="J198" s="144"/>
      <c r="K198" s="32" t="s">
        <v>3324</v>
      </c>
      <c r="L198" s="32" t="s">
        <v>3325</v>
      </c>
      <c r="M198" s="33">
        <v>282</v>
      </c>
      <c r="N198" s="33">
        <v>1043</v>
      </c>
      <c r="O198" s="55">
        <v>2024</v>
      </c>
      <c r="P198" s="45" t="s">
        <v>10</v>
      </c>
      <c r="Q198" s="45" t="s">
        <v>46</v>
      </c>
    </row>
    <row r="199" s="12" customFormat="1" ht="24" spans="1:201">
      <c r="A199" s="31">
        <v>198</v>
      </c>
      <c r="B199" s="32" t="s">
        <v>3326</v>
      </c>
      <c r="C199" s="33" t="s">
        <v>40</v>
      </c>
      <c r="D199" s="33" t="s">
        <v>3327</v>
      </c>
      <c r="E199" s="33" t="s">
        <v>383</v>
      </c>
      <c r="F199" s="32" t="s">
        <v>3328</v>
      </c>
      <c r="G199" s="65">
        <v>140</v>
      </c>
      <c r="H199" s="65">
        <v>140</v>
      </c>
      <c r="I199" s="65"/>
      <c r="J199" s="65"/>
      <c r="K199" s="32" t="s">
        <v>3329</v>
      </c>
      <c r="L199" s="32" t="s">
        <v>309</v>
      </c>
      <c r="M199" s="33">
        <v>142</v>
      </c>
      <c r="N199" s="33">
        <v>661</v>
      </c>
      <c r="O199" s="55">
        <v>2024</v>
      </c>
      <c r="P199" s="45" t="s">
        <v>10</v>
      </c>
      <c r="Q199" s="45" t="s">
        <v>46</v>
      </c>
      <c r="R199" s="159"/>
      <c r="S199" s="159"/>
      <c r="T199" s="159"/>
      <c r="U199" s="159"/>
      <c r="V199" s="159"/>
      <c r="W199" s="159"/>
      <c r="X199" s="159"/>
      <c r="Y199" s="159"/>
      <c r="Z199" s="159"/>
      <c r="AA199" s="159"/>
      <c r="AB199" s="159"/>
      <c r="AC199" s="159"/>
      <c r="AD199" s="159"/>
      <c r="AE199" s="159"/>
      <c r="AF199" s="159"/>
      <c r="AG199" s="159"/>
      <c r="AH199" s="159"/>
      <c r="AI199" s="159"/>
      <c r="AJ199" s="159"/>
      <c r="AK199" s="159"/>
      <c r="AL199" s="159"/>
      <c r="AM199" s="159"/>
      <c r="AN199" s="159"/>
      <c r="AO199" s="159"/>
      <c r="AP199" s="159"/>
      <c r="AQ199" s="159"/>
      <c r="AR199" s="159"/>
      <c r="AS199" s="159"/>
      <c r="AT199" s="159"/>
      <c r="AU199" s="159"/>
      <c r="AV199" s="159"/>
      <c r="AW199" s="159"/>
      <c r="AX199" s="159"/>
      <c r="AY199" s="159"/>
      <c r="AZ199" s="159"/>
      <c r="BA199" s="159"/>
      <c r="BB199" s="159"/>
      <c r="BC199" s="159"/>
      <c r="BD199" s="159"/>
      <c r="BE199" s="159"/>
      <c r="BF199" s="159"/>
      <c r="BG199" s="159"/>
      <c r="BH199" s="159"/>
      <c r="BI199" s="159"/>
      <c r="BJ199" s="159"/>
      <c r="BK199" s="159"/>
      <c r="BL199" s="159"/>
      <c r="BM199" s="159"/>
      <c r="BN199" s="159"/>
      <c r="BO199" s="159"/>
      <c r="BP199" s="159"/>
      <c r="BQ199" s="159"/>
      <c r="BR199" s="159"/>
      <c r="BS199" s="159"/>
      <c r="BT199" s="159"/>
      <c r="BU199" s="159"/>
      <c r="BV199" s="159"/>
      <c r="BW199" s="159"/>
      <c r="BX199" s="159"/>
      <c r="BY199" s="159"/>
      <c r="BZ199" s="159"/>
      <c r="CA199" s="159"/>
      <c r="CB199" s="159"/>
      <c r="CC199" s="159"/>
      <c r="CD199" s="159"/>
      <c r="CE199" s="159"/>
      <c r="CF199" s="159"/>
      <c r="CG199" s="159"/>
      <c r="CH199" s="159"/>
      <c r="CI199" s="159"/>
      <c r="CJ199" s="159"/>
      <c r="CK199" s="159"/>
      <c r="CL199" s="159"/>
      <c r="CM199" s="159"/>
      <c r="CN199" s="159"/>
      <c r="CO199" s="159"/>
      <c r="CP199" s="159"/>
      <c r="CQ199" s="159"/>
      <c r="CR199" s="159"/>
      <c r="CS199" s="159"/>
      <c r="CT199" s="159"/>
      <c r="CU199" s="159"/>
      <c r="CV199" s="159"/>
      <c r="CW199" s="159"/>
      <c r="CX199" s="159"/>
      <c r="CY199" s="159"/>
      <c r="CZ199" s="159"/>
      <c r="DA199" s="159"/>
      <c r="DB199" s="159"/>
      <c r="DC199" s="159"/>
      <c r="DD199" s="159"/>
      <c r="DE199" s="159"/>
      <c r="DF199" s="159"/>
      <c r="DG199" s="159"/>
      <c r="DH199" s="159"/>
      <c r="DI199" s="159"/>
      <c r="DJ199" s="159"/>
      <c r="DK199" s="159"/>
      <c r="DL199" s="159"/>
      <c r="DM199" s="159"/>
      <c r="DN199" s="159"/>
      <c r="DO199" s="159"/>
      <c r="DP199" s="159"/>
      <c r="DQ199" s="159"/>
      <c r="DR199" s="159"/>
      <c r="DS199" s="159"/>
      <c r="DT199" s="159"/>
      <c r="DU199" s="159"/>
      <c r="DV199" s="159"/>
      <c r="DW199" s="159"/>
      <c r="DX199" s="159"/>
      <c r="DY199" s="159"/>
      <c r="DZ199" s="159"/>
      <c r="EA199" s="159"/>
      <c r="EB199" s="159"/>
      <c r="EC199" s="159"/>
      <c r="ED199" s="159"/>
      <c r="EE199" s="159"/>
      <c r="EF199" s="159"/>
      <c r="EG199" s="159"/>
      <c r="EH199" s="159"/>
      <c r="EI199" s="159"/>
      <c r="EJ199" s="159"/>
      <c r="EK199" s="159"/>
      <c r="EL199" s="159"/>
      <c r="EM199" s="159"/>
      <c r="EN199" s="159"/>
      <c r="EO199" s="159"/>
      <c r="EP199" s="159"/>
      <c r="EQ199" s="159"/>
      <c r="ER199" s="159"/>
      <c r="ES199" s="159"/>
      <c r="ET199" s="159"/>
      <c r="EU199" s="159"/>
      <c r="EV199" s="159"/>
      <c r="EW199" s="159"/>
      <c r="EX199" s="159"/>
      <c r="EY199" s="159"/>
      <c r="EZ199" s="159"/>
      <c r="FA199" s="159"/>
      <c r="FB199" s="159"/>
      <c r="FC199" s="159"/>
      <c r="FD199" s="159"/>
      <c r="FE199" s="159"/>
      <c r="FF199" s="159"/>
      <c r="FG199" s="159"/>
      <c r="FH199" s="159"/>
      <c r="FI199" s="159"/>
      <c r="FJ199" s="159"/>
      <c r="FK199" s="159"/>
      <c r="FL199" s="159"/>
      <c r="FM199" s="159"/>
      <c r="FN199" s="159"/>
      <c r="FO199" s="161"/>
      <c r="FP199" s="161"/>
      <c r="FQ199" s="161"/>
      <c r="FR199" s="161"/>
      <c r="FS199" s="161"/>
      <c r="FT199" s="161"/>
      <c r="FU199" s="161"/>
      <c r="FV199" s="161"/>
      <c r="FW199" s="161"/>
      <c r="FX199" s="161"/>
      <c r="FY199" s="161"/>
      <c r="FZ199" s="161"/>
      <c r="GA199" s="161"/>
      <c r="GB199" s="161"/>
      <c r="GC199" s="161"/>
      <c r="GD199" s="161"/>
      <c r="GE199" s="161"/>
      <c r="GF199" s="161"/>
      <c r="GG199" s="161"/>
      <c r="GH199" s="161"/>
      <c r="GI199" s="161"/>
      <c r="GJ199" s="161"/>
      <c r="GK199" s="161"/>
      <c r="GL199" s="160"/>
      <c r="GM199" s="160"/>
      <c r="GN199" s="160"/>
      <c r="GO199" s="160"/>
      <c r="GP199" s="160"/>
      <c r="GQ199" s="160"/>
      <c r="GR199" s="160"/>
      <c r="GS199" s="160"/>
    </row>
    <row r="200" s="12" customFormat="1" ht="48" spans="1:201">
      <c r="A200" s="31">
        <v>199</v>
      </c>
      <c r="B200" s="32" t="s">
        <v>382</v>
      </c>
      <c r="C200" s="33" t="s">
        <v>40</v>
      </c>
      <c r="D200" s="33" t="s">
        <v>3327</v>
      </c>
      <c r="E200" s="33" t="s">
        <v>383</v>
      </c>
      <c r="F200" s="32" t="s">
        <v>384</v>
      </c>
      <c r="G200" s="65">
        <v>58</v>
      </c>
      <c r="H200" s="65">
        <v>58</v>
      </c>
      <c r="I200" s="65"/>
      <c r="J200" s="65"/>
      <c r="K200" s="32" t="s">
        <v>385</v>
      </c>
      <c r="L200" s="32" t="s">
        <v>309</v>
      </c>
      <c r="M200" s="33">
        <v>264</v>
      </c>
      <c r="N200" s="33">
        <v>1164</v>
      </c>
      <c r="O200" s="55">
        <v>2024</v>
      </c>
      <c r="P200" s="45" t="s">
        <v>10</v>
      </c>
      <c r="Q200" s="45" t="s">
        <v>46</v>
      </c>
      <c r="R200" s="159"/>
      <c r="S200" s="159"/>
      <c r="T200" s="159"/>
      <c r="U200" s="159"/>
      <c r="V200" s="159"/>
      <c r="W200" s="159"/>
      <c r="X200" s="159"/>
      <c r="Y200" s="159"/>
      <c r="Z200" s="159"/>
      <c r="AA200" s="159"/>
      <c r="AB200" s="159"/>
      <c r="AC200" s="159"/>
      <c r="AD200" s="159"/>
      <c r="AE200" s="159"/>
      <c r="AF200" s="159"/>
      <c r="AG200" s="159"/>
      <c r="AH200" s="159"/>
      <c r="AI200" s="159"/>
      <c r="AJ200" s="159"/>
      <c r="AK200" s="159"/>
      <c r="AL200" s="159"/>
      <c r="AM200" s="159"/>
      <c r="AN200" s="159"/>
      <c r="AO200" s="159"/>
      <c r="AP200" s="159"/>
      <c r="AQ200" s="159"/>
      <c r="AR200" s="159"/>
      <c r="AS200" s="159"/>
      <c r="AT200" s="159"/>
      <c r="AU200" s="159"/>
      <c r="AV200" s="159"/>
      <c r="AW200" s="159"/>
      <c r="AX200" s="159"/>
      <c r="AY200" s="159"/>
      <c r="AZ200" s="159"/>
      <c r="BA200" s="159"/>
      <c r="BB200" s="159"/>
      <c r="BC200" s="159"/>
      <c r="BD200" s="159"/>
      <c r="BE200" s="159"/>
      <c r="BF200" s="159"/>
      <c r="BG200" s="159"/>
      <c r="BH200" s="159"/>
      <c r="BI200" s="159"/>
      <c r="BJ200" s="159"/>
      <c r="BK200" s="159"/>
      <c r="BL200" s="159"/>
      <c r="BM200" s="159"/>
      <c r="BN200" s="159"/>
      <c r="BO200" s="159"/>
      <c r="BP200" s="159"/>
      <c r="BQ200" s="159"/>
      <c r="BR200" s="159"/>
      <c r="BS200" s="159"/>
      <c r="BT200" s="159"/>
      <c r="BU200" s="159"/>
      <c r="BV200" s="159"/>
      <c r="BW200" s="159"/>
      <c r="BX200" s="159"/>
      <c r="BY200" s="159"/>
      <c r="BZ200" s="159"/>
      <c r="CA200" s="159"/>
      <c r="CB200" s="159"/>
      <c r="CC200" s="159"/>
      <c r="CD200" s="159"/>
      <c r="CE200" s="159"/>
      <c r="CF200" s="159"/>
      <c r="CG200" s="159"/>
      <c r="CH200" s="159"/>
      <c r="CI200" s="159"/>
      <c r="CJ200" s="159"/>
      <c r="CK200" s="159"/>
      <c r="CL200" s="159"/>
      <c r="CM200" s="159"/>
      <c r="CN200" s="159"/>
      <c r="CO200" s="159"/>
      <c r="CP200" s="159"/>
      <c r="CQ200" s="159"/>
      <c r="CR200" s="159"/>
      <c r="CS200" s="159"/>
      <c r="CT200" s="159"/>
      <c r="CU200" s="159"/>
      <c r="CV200" s="159"/>
      <c r="CW200" s="159"/>
      <c r="CX200" s="159"/>
      <c r="CY200" s="159"/>
      <c r="CZ200" s="159"/>
      <c r="DA200" s="159"/>
      <c r="DB200" s="159"/>
      <c r="DC200" s="159"/>
      <c r="DD200" s="159"/>
      <c r="DE200" s="159"/>
      <c r="DF200" s="159"/>
      <c r="DG200" s="159"/>
      <c r="DH200" s="159"/>
      <c r="DI200" s="159"/>
      <c r="DJ200" s="159"/>
      <c r="DK200" s="159"/>
      <c r="DL200" s="159"/>
      <c r="DM200" s="159"/>
      <c r="DN200" s="159"/>
      <c r="DO200" s="159"/>
      <c r="DP200" s="159"/>
      <c r="DQ200" s="159"/>
      <c r="DR200" s="159"/>
      <c r="DS200" s="159"/>
      <c r="DT200" s="159"/>
      <c r="DU200" s="159"/>
      <c r="DV200" s="159"/>
      <c r="DW200" s="159"/>
      <c r="DX200" s="159"/>
      <c r="DY200" s="159"/>
      <c r="DZ200" s="159"/>
      <c r="EA200" s="159"/>
      <c r="EB200" s="159"/>
      <c r="EC200" s="159"/>
      <c r="ED200" s="159"/>
      <c r="EE200" s="159"/>
      <c r="EF200" s="159"/>
      <c r="EG200" s="159"/>
      <c r="EH200" s="159"/>
      <c r="EI200" s="159"/>
      <c r="EJ200" s="159"/>
      <c r="EK200" s="159"/>
      <c r="EL200" s="159"/>
      <c r="EM200" s="159"/>
      <c r="EN200" s="159"/>
      <c r="EO200" s="159"/>
      <c r="EP200" s="159"/>
      <c r="EQ200" s="159"/>
      <c r="ER200" s="159"/>
      <c r="ES200" s="159"/>
      <c r="ET200" s="159"/>
      <c r="EU200" s="159"/>
      <c r="EV200" s="159"/>
      <c r="EW200" s="159"/>
      <c r="EX200" s="159"/>
      <c r="EY200" s="159"/>
      <c r="EZ200" s="159"/>
      <c r="FA200" s="159"/>
      <c r="FB200" s="159"/>
      <c r="FC200" s="159"/>
      <c r="FD200" s="159"/>
      <c r="FE200" s="159"/>
      <c r="FF200" s="159"/>
      <c r="FG200" s="159"/>
      <c r="FH200" s="159"/>
      <c r="FI200" s="159"/>
      <c r="FJ200" s="159"/>
      <c r="FK200" s="159"/>
      <c r="FL200" s="159"/>
      <c r="FM200" s="159"/>
      <c r="FN200" s="159"/>
      <c r="FO200" s="161"/>
      <c r="FP200" s="161"/>
      <c r="FQ200" s="161"/>
      <c r="FR200" s="161"/>
      <c r="FS200" s="161"/>
      <c r="FT200" s="161"/>
      <c r="FU200" s="161"/>
      <c r="FV200" s="161"/>
      <c r="FW200" s="161"/>
      <c r="FX200" s="161"/>
      <c r="FY200" s="161"/>
      <c r="FZ200" s="161"/>
      <c r="GA200" s="161"/>
      <c r="GB200" s="161"/>
      <c r="GC200" s="161"/>
      <c r="GD200" s="161"/>
      <c r="GE200" s="161"/>
      <c r="GF200" s="161"/>
      <c r="GG200" s="161"/>
      <c r="GH200" s="161"/>
      <c r="GI200" s="161"/>
      <c r="GJ200" s="161"/>
      <c r="GK200" s="161"/>
      <c r="GL200" s="160"/>
      <c r="GM200" s="160"/>
      <c r="GN200" s="160"/>
      <c r="GO200" s="160"/>
      <c r="GP200" s="160"/>
      <c r="GQ200" s="160"/>
      <c r="GR200" s="160"/>
      <c r="GS200" s="160"/>
    </row>
    <row r="201" s="12" customFormat="1" ht="24" spans="1:201">
      <c r="A201" s="31">
        <v>200</v>
      </c>
      <c r="B201" s="32" t="s">
        <v>304</v>
      </c>
      <c r="C201" s="33" t="s">
        <v>40</v>
      </c>
      <c r="D201" s="33" t="s">
        <v>3327</v>
      </c>
      <c r="E201" s="33" t="s">
        <v>306</v>
      </c>
      <c r="F201" s="32" t="s">
        <v>3330</v>
      </c>
      <c r="G201" s="65">
        <v>46.8</v>
      </c>
      <c r="H201" s="65">
        <v>46.8</v>
      </c>
      <c r="I201" s="65"/>
      <c r="J201" s="65"/>
      <c r="K201" s="32" t="s">
        <v>3331</v>
      </c>
      <c r="L201" s="32" t="s">
        <v>309</v>
      </c>
      <c r="M201" s="33">
        <v>62</v>
      </c>
      <c r="N201" s="33">
        <v>174</v>
      </c>
      <c r="O201" s="55">
        <v>2024</v>
      </c>
      <c r="P201" s="45" t="s">
        <v>10</v>
      </c>
      <c r="Q201" s="45" t="s">
        <v>46</v>
      </c>
      <c r="R201" s="159"/>
      <c r="S201" s="159"/>
      <c r="T201" s="159"/>
      <c r="U201" s="159"/>
      <c r="V201" s="159"/>
      <c r="W201" s="159"/>
      <c r="X201" s="159"/>
      <c r="Y201" s="159"/>
      <c r="Z201" s="159"/>
      <c r="AA201" s="159"/>
      <c r="AB201" s="159"/>
      <c r="AC201" s="159"/>
      <c r="AD201" s="159"/>
      <c r="AE201" s="159"/>
      <c r="AF201" s="159"/>
      <c r="AG201" s="159"/>
      <c r="AH201" s="159"/>
      <c r="AI201" s="159"/>
      <c r="AJ201" s="159"/>
      <c r="AK201" s="159"/>
      <c r="AL201" s="159"/>
      <c r="AM201" s="159"/>
      <c r="AN201" s="159"/>
      <c r="AO201" s="159"/>
      <c r="AP201" s="159"/>
      <c r="AQ201" s="159"/>
      <c r="AR201" s="159"/>
      <c r="AS201" s="159"/>
      <c r="AT201" s="159"/>
      <c r="AU201" s="159"/>
      <c r="AV201" s="159"/>
      <c r="AW201" s="159"/>
      <c r="AX201" s="159"/>
      <c r="AY201" s="159"/>
      <c r="AZ201" s="159"/>
      <c r="BA201" s="159"/>
      <c r="BB201" s="159"/>
      <c r="BC201" s="159"/>
      <c r="BD201" s="159"/>
      <c r="BE201" s="159"/>
      <c r="BF201" s="159"/>
      <c r="BG201" s="159"/>
      <c r="BH201" s="159"/>
      <c r="BI201" s="159"/>
      <c r="BJ201" s="159"/>
      <c r="BK201" s="159"/>
      <c r="BL201" s="159"/>
      <c r="BM201" s="159"/>
      <c r="BN201" s="159"/>
      <c r="BO201" s="159"/>
      <c r="BP201" s="159"/>
      <c r="BQ201" s="159"/>
      <c r="BR201" s="159"/>
      <c r="BS201" s="159"/>
      <c r="BT201" s="159"/>
      <c r="BU201" s="159"/>
      <c r="BV201" s="159"/>
      <c r="BW201" s="159"/>
      <c r="BX201" s="159"/>
      <c r="BY201" s="159"/>
      <c r="BZ201" s="159"/>
      <c r="CA201" s="159"/>
      <c r="CB201" s="159"/>
      <c r="CC201" s="159"/>
      <c r="CD201" s="159"/>
      <c r="CE201" s="159"/>
      <c r="CF201" s="159"/>
      <c r="CG201" s="159"/>
      <c r="CH201" s="159"/>
      <c r="CI201" s="159"/>
      <c r="CJ201" s="159"/>
      <c r="CK201" s="159"/>
      <c r="CL201" s="159"/>
      <c r="CM201" s="159"/>
      <c r="CN201" s="159"/>
      <c r="CO201" s="159"/>
      <c r="CP201" s="159"/>
      <c r="CQ201" s="159"/>
      <c r="CR201" s="159"/>
      <c r="CS201" s="159"/>
      <c r="CT201" s="159"/>
      <c r="CU201" s="159"/>
      <c r="CV201" s="159"/>
      <c r="CW201" s="159"/>
      <c r="CX201" s="159"/>
      <c r="CY201" s="159"/>
      <c r="CZ201" s="159"/>
      <c r="DA201" s="159"/>
      <c r="DB201" s="159"/>
      <c r="DC201" s="159"/>
      <c r="DD201" s="159"/>
      <c r="DE201" s="159"/>
      <c r="DF201" s="159"/>
      <c r="DG201" s="159"/>
      <c r="DH201" s="159"/>
      <c r="DI201" s="159"/>
      <c r="DJ201" s="159"/>
      <c r="DK201" s="159"/>
      <c r="DL201" s="159"/>
      <c r="DM201" s="159"/>
      <c r="DN201" s="159"/>
      <c r="DO201" s="159"/>
      <c r="DP201" s="159"/>
      <c r="DQ201" s="159"/>
      <c r="DR201" s="159"/>
      <c r="DS201" s="159"/>
      <c r="DT201" s="159"/>
      <c r="DU201" s="159"/>
      <c r="DV201" s="159"/>
      <c r="DW201" s="159"/>
      <c r="DX201" s="159"/>
      <c r="DY201" s="159"/>
      <c r="DZ201" s="159"/>
      <c r="EA201" s="159"/>
      <c r="EB201" s="159"/>
      <c r="EC201" s="159"/>
      <c r="ED201" s="159"/>
      <c r="EE201" s="159"/>
      <c r="EF201" s="159"/>
      <c r="EG201" s="159"/>
      <c r="EH201" s="159"/>
      <c r="EI201" s="159"/>
      <c r="EJ201" s="159"/>
      <c r="EK201" s="159"/>
      <c r="EL201" s="159"/>
      <c r="EM201" s="159"/>
      <c r="EN201" s="159"/>
      <c r="EO201" s="159"/>
      <c r="EP201" s="159"/>
      <c r="EQ201" s="159"/>
      <c r="ER201" s="159"/>
      <c r="ES201" s="159"/>
      <c r="ET201" s="159"/>
      <c r="EU201" s="159"/>
      <c r="EV201" s="159"/>
      <c r="EW201" s="159"/>
      <c r="EX201" s="159"/>
      <c r="EY201" s="159"/>
      <c r="EZ201" s="159"/>
      <c r="FA201" s="159"/>
      <c r="FB201" s="159"/>
      <c r="FC201" s="159"/>
      <c r="FD201" s="159"/>
      <c r="FE201" s="159"/>
      <c r="FF201" s="159"/>
      <c r="FG201" s="159"/>
      <c r="FH201" s="159"/>
      <c r="FI201" s="159"/>
      <c r="FJ201" s="159"/>
      <c r="FK201" s="159"/>
      <c r="FL201" s="159"/>
      <c r="FM201" s="159"/>
      <c r="FN201" s="159"/>
      <c r="FO201" s="161"/>
      <c r="FP201" s="161"/>
      <c r="FQ201" s="161"/>
      <c r="FR201" s="161"/>
      <c r="FS201" s="161"/>
      <c r="FT201" s="161"/>
      <c r="FU201" s="161"/>
      <c r="FV201" s="161"/>
      <c r="FW201" s="161"/>
      <c r="FX201" s="161"/>
      <c r="FY201" s="161"/>
      <c r="FZ201" s="161"/>
      <c r="GA201" s="161"/>
      <c r="GB201" s="161"/>
      <c r="GC201" s="161"/>
      <c r="GD201" s="161"/>
      <c r="GE201" s="161"/>
      <c r="GF201" s="161"/>
      <c r="GG201" s="161"/>
      <c r="GH201" s="161"/>
      <c r="GI201" s="161"/>
      <c r="GJ201" s="161"/>
      <c r="GK201" s="161"/>
      <c r="GL201" s="160"/>
      <c r="GM201" s="160"/>
      <c r="GN201" s="160"/>
      <c r="GO201" s="160"/>
      <c r="GP201" s="160"/>
      <c r="GQ201" s="160"/>
      <c r="GR201" s="160"/>
      <c r="GS201" s="160"/>
    </row>
    <row r="202" s="12" customFormat="1" ht="24" spans="1:201">
      <c r="A202" s="31">
        <v>201</v>
      </c>
      <c r="B202" s="32" t="s">
        <v>3332</v>
      </c>
      <c r="C202" s="33" t="s">
        <v>40</v>
      </c>
      <c r="D202" s="33" t="s">
        <v>3327</v>
      </c>
      <c r="E202" s="33" t="s">
        <v>306</v>
      </c>
      <c r="F202" s="32" t="s">
        <v>3333</v>
      </c>
      <c r="G202" s="65">
        <v>252</v>
      </c>
      <c r="H202" s="65">
        <v>252</v>
      </c>
      <c r="I202" s="65"/>
      <c r="J202" s="65"/>
      <c r="K202" s="32" t="s">
        <v>3334</v>
      </c>
      <c r="L202" s="32" t="s">
        <v>309</v>
      </c>
      <c r="M202" s="33">
        <v>46</v>
      </c>
      <c r="N202" s="33">
        <v>127</v>
      </c>
      <c r="O202" s="55">
        <v>2024</v>
      </c>
      <c r="P202" s="45" t="s">
        <v>10</v>
      </c>
      <c r="Q202" s="45" t="s">
        <v>46</v>
      </c>
      <c r="R202" s="159"/>
      <c r="S202" s="159"/>
      <c r="T202" s="159"/>
      <c r="U202" s="159"/>
      <c r="V202" s="159"/>
      <c r="W202" s="159"/>
      <c r="X202" s="159"/>
      <c r="Y202" s="159"/>
      <c r="Z202" s="159"/>
      <c r="AA202" s="159"/>
      <c r="AB202" s="159"/>
      <c r="AC202" s="159"/>
      <c r="AD202" s="159"/>
      <c r="AE202" s="159"/>
      <c r="AF202" s="159"/>
      <c r="AG202" s="159"/>
      <c r="AH202" s="159"/>
      <c r="AI202" s="159"/>
      <c r="AJ202" s="159"/>
      <c r="AK202" s="159"/>
      <c r="AL202" s="159"/>
      <c r="AM202" s="159"/>
      <c r="AN202" s="159"/>
      <c r="AO202" s="159"/>
      <c r="AP202" s="159"/>
      <c r="AQ202" s="159"/>
      <c r="AR202" s="159"/>
      <c r="AS202" s="159"/>
      <c r="AT202" s="159"/>
      <c r="AU202" s="159"/>
      <c r="AV202" s="159"/>
      <c r="AW202" s="159"/>
      <c r="AX202" s="159"/>
      <c r="AY202" s="159"/>
      <c r="AZ202" s="159"/>
      <c r="BA202" s="159"/>
      <c r="BB202" s="159"/>
      <c r="BC202" s="159"/>
      <c r="BD202" s="159"/>
      <c r="BE202" s="159"/>
      <c r="BF202" s="159"/>
      <c r="BG202" s="159"/>
      <c r="BH202" s="159"/>
      <c r="BI202" s="159"/>
      <c r="BJ202" s="159"/>
      <c r="BK202" s="159"/>
      <c r="BL202" s="159"/>
      <c r="BM202" s="159"/>
      <c r="BN202" s="159"/>
      <c r="BO202" s="159"/>
      <c r="BP202" s="159"/>
      <c r="BQ202" s="159"/>
      <c r="BR202" s="159"/>
      <c r="BS202" s="159"/>
      <c r="BT202" s="159"/>
      <c r="BU202" s="159"/>
      <c r="BV202" s="159"/>
      <c r="BW202" s="159"/>
      <c r="BX202" s="159"/>
      <c r="BY202" s="159"/>
      <c r="BZ202" s="159"/>
      <c r="CA202" s="159"/>
      <c r="CB202" s="159"/>
      <c r="CC202" s="159"/>
      <c r="CD202" s="159"/>
      <c r="CE202" s="159"/>
      <c r="CF202" s="159"/>
      <c r="CG202" s="159"/>
      <c r="CH202" s="159"/>
      <c r="CI202" s="159"/>
      <c r="CJ202" s="159"/>
      <c r="CK202" s="159"/>
      <c r="CL202" s="159"/>
      <c r="CM202" s="159"/>
      <c r="CN202" s="159"/>
      <c r="CO202" s="159"/>
      <c r="CP202" s="159"/>
      <c r="CQ202" s="159"/>
      <c r="CR202" s="159"/>
      <c r="CS202" s="159"/>
      <c r="CT202" s="159"/>
      <c r="CU202" s="159"/>
      <c r="CV202" s="159"/>
      <c r="CW202" s="159"/>
      <c r="CX202" s="159"/>
      <c r="CY202" s="159"/>
      <c r="CZ202" s="159"/>
      <c r="DA202" s="159"/>
      <c r="DB202" s="159"/>
      <c r="DC202" s="159"/>
      <c r="DD202" s="159"/>
      <c r="DE202" s="159"/>
      <c r="DF202" s="159"/>
      <c r="DG202" s="159"/>
      <c r="DH202" s="159"/>
      <c r="DI202" s="159"/>
      <c r="DJ202" s="159"/>
      <c r="DK202" s="159"/>
      <c r="DL202" s="159"/>
      <c r="DM202" s="159"/>
      <c r="DN202" s="159"/>
      <c r="DO202" s="159"/>
      <c r="DP202" s="159"/>
      <c r="DQ202" s="159"/>
      <c r="DR202" s="159"/>
      <c r="DS202" s="159"/>
      <c r="DT202" s="159"/>
      <c r="DU202" s="159"/>
      <c r="DV202" s="159"/>
      <c r="DW202" s="159"/>
      <c r="DX202" s="159"/>
      <c r="DY202" s="159"/>
      <c r="DZ202" s="159"/>
      <c r="EA202" s="159"/>
      <c r="EB202" s="159"/>
      <c r="EC202" s="159"/>
      <c r="ED202" s="159"/>
      <c r="EE202" s="159"/>
      <c r="EF202" s="159"/>
      <c r="EG202" s="159"/>
      <c r="EH202" s="159"/>
      <c r="EI202" s="159"/>
      <c r="EJ202" s="159"/>
      <c r="EK202" s="159"/>
      <c r="EL202" s="159"/>
      <c r="EM202" s="159"/>
      <c r="EN202" s="159"/>
      <c r="EO202" s="159"/>
      <c r="EP202" s="159"/>
      <c r="EQ202" s="159"/>
      <c r="ER202" s="159"/>
      <c r="ES202" s="159"/>
      <c r="ET202" s="159"/>
      <c r="EU202" s="159"/>
      <c r="EV202" s="159"/>
      <c r="EW202" s="159"/>
      <c r="EX202" s="159"/>
      <c r="EY202" s="159"/>
      <c r="EZ202" s="159"/>
      <c r="FA202" s="159"/>
      <c r="FB202" s="159"/>
      <c r="FC202" s="159"/>
      <c r="FD202" s="159"/>
      <c r="FE202" s="159"/>
      <c r="FF202" s="159"/>
      <c r="FG202" s="159"/>
      <c r="FH202" s="159"/>
      <c r="FI202" s="159"/>
      <c r="FJ202" s="159"/>
      <c r="FK202" s="159"/>
      <c r="FL202" s="159"/>
      <c r="FM202" s="159"/>
      <c r="FN202" s="159"/>
      <c r="FO202" s="161"/>
      <c r="FP202" s="161"/>
      <c r="FQ202" s="161"/>
      <c r="FR202" s="161"/>
      <c r="FS202" s="161"/>
      <c r="FT202" s="161"/>
      <c r="FU202" s="161"/>
      <c r="FV202" s="161"/>
      <c r="FW202" s="161"/>
      <c r="FX202" s="161"/>
      <c r="FY202" s="161"/>
      <c r="FZ202" s="161"/>
      <c r="GA202" s="161"/>
      <c r="GB202" s="161"/>
      <c r="GC202" s="161"/>
      <c r="GD202" s="161"/>
      <c r="GE202" s="161"/>
      <c r="GF202" s="161"/>
      <c r="GG202" s="161"/>
      <c r="GH202" s="161"/>
      <c r="GI202" s="161"/>
      <c r="GJ202" s="161"/>
      <c r="GK202" s="161"/>
      <c r="GL202" s="160"/>
      <c r="GM202" s="160"/>
      <c r="GN202" s="160"/>
      <c r="GO202" s="160"/>
      <c r="GP202" s="160"/>
      <c r="GQ202" s="160"/>
      <c r="GR202" s="160"/>
      <c r="GS202" s="160"/>
    </row>
    <row r="203" s="12" customFormat="1" ht="36" spans="1:201">
      <c r="A203" s="31">
        <v>202</v>
      </c>
      <c r="B203" s="32" t="s">
        <v>3335</v>
      </c>
      <c r="C203" s="33" t="s">
        <v>40</v>
      </c>
      <c r="D203" s="33" t="s">
        <v>3327</v>
      </c>
      <c r="E203" s="33" t="s">
        <v>1625</v>
      </c>
      <c r="F203" s="32" t="s">
        <v>3336</v>
      </c>
      <c r="G203" s="65">
        <v>18.7</v>
      </c>
      <c r="H203" s="65">
        <v>18.7</v>
      </c>
      <c r="I203" s="65"/>
      <c r="J203" s="65"/>
      <c r="K203" s="32" t="s">
        <v>3337</v>
      </c>
      <c r="L203" s="32" t="s">
        <v>3338</v>
      </c>
      <c r="M203" s="33">
        <v>34</v>
      </c>
      <c r="N203" s="33">
        <v>119</v>
      </c>
      <c r="O203" s="55">
        <v>2024</v>
      </c>
      <c r="P203" s="45" t="s">
        <v>10</v>
      </c>
      <c r="Q203" s="45" t="s">
        <v>46</v>
      </c>
      <c r="R203" s="159"/>
      <c r="S203" s="159"/>
      <c r="T203" s="159"/>
      <c r="U203" s="159"/>
      <c r="V203" s="159"/>
      <c r="W203" s="159"/>
      <c r="X203" s="159"/>
      <c r="Y203" s="159"/>
      <c r="Z203" s="159"/>
      <c r="AA203" s="159"/>
      <c r="AB203" s="159"/>
      <c r="AC203" s="159"/>
      <c r="AD203" s="159"/>
      <c r="AE203" s="159"/>
      <c r="AF203" s="159"/>
      <c r="AG203" s="159"/>
      <c r="AH203" s="159"/>
      <c r="AI203" s="159"/>
      <c r="AJ203" s="159"/>
      <c r="AK203" s="159"/>
      <c r="AL203" s="159"/>
      <c r="AM203" s="159"/>
      <c r="AN203" s="159"/>
      <c r="AO203" s="159"/>
      <c r="AP203" s="159"/>
      <c r="AQ203" s="159"/>
      <c r="AR203" s="159"/>
      <c r="AS203" s="159"/>
      <c r="AT203" s="159"/>
      <c r="AU203" s="159"/>
      <c r="AV203" s="159"/>
      <c r="AW203" s="159"/>
      <c r="AX203" s="159"/>
      <c r="AY203" s="159"/>
      <c r="AZ203" s="159"/>
      <c r="BA203" s="159"/>
      <c r="BB203" s="159"/>
      <c r="BC203" s="159"/>
      <c r="BD203" s="159"/>
      <c r="BE203" s="159"/>
      <c r="BF203" s="159"/>
      <c r="BG203" s="159"/>
      <c r="BH203" s="159"/>
      <c r="BI203" s="159"/>
      <c r="BJ203" s="159"/>
      <c r="BK203" s="159"/>
      <c r="BL203" s="159"/>
      <c r="BM203" s="159"/>
      <c r="BN203" s="159"/>
      <c r="BO203" s="159"/>
      <c r="BP203" s="159"/>
      <c r="BQ203" s="159"/>
      <c r="BR203" s="159"/>
      <c r="BS203" s="159"/>
      <c r="BT203" s="159"/>
      <c r="BU203" s="159"/>
      <c r="BV203" s="159"/>
      <c r="BW203" s="159"/>
      <c r="BX203" s="159"/>
      <c r="BY203" s="159"/>
      <c r="BZ203" s="159"/>
      <c r="CA203" s="159"/>
      <c r="CB203" s="159"/>
      <c r="CC203" s="159"/>
      <c r="CD203" s="159"/>
      <c r="CE203" s="159"/>
      <c r="CF203" s="159"/>
      <c r="CG203" s="159"/>
      <c r="CH203" s="159"/>
      <c r="CI203" s="159"/>
      <c r="CJ203" s="159"/>
      <c r="CK203" s="159"/>
      <c r="CL203" s="159"/>
      <c r="CM203" s="159"/>
      <c r="CN203" s="159"/>
      <c r="CO203" s="159"/>
      <c r="CP203" s="159"/>
      <c r="CQ203" s="159"/>
      <c r="CR203" s="159"/>
      <c r="CS203" s="159"/>
      <c r="CT203" s="159"/>
      <c r="CU203" s="159"/>
      <c r="CV203" s="159"/>
      <c r="CW203" s="159"/>
      <c r="CX203" s="159"/>
      <c r="CY203" s="159"/>
      <c r="CZ203" s="159"/>
      <c r="DA203" s="159"/>
      <c r="DB203" s="159"/>
      <c r="DC203" s="159"/>
      <c r="DD203" s="159"/>
      <c r="DE203" s="159"/>
      <c r="DF203" s="159"/>
      <c r="DG203" s="159"/>
      <c r="DH203" s="159"/>
      <c r="DI203" s="159"/>
      <c r="DJ203" s="159"/>
      <c r="DK203" s="159"/>
      <c r="DL203" s="159"/>
      <c r="DM203" s="159"/>
      <c r="DN203" s="159"/>
      <c r="DO203" s="159"/>
      <c r="DP203" s="159"/>
      <c r="DQ203" s="159"/>
      <c r="DR203" s="159"/>
      <c r="DS203" s="159"/>
      <c r="DT203" s="159"/>
      <c r="DU203" s="159"/>
      <c r="DV203" s="159"/>
      <c r="DW203" s="159"/>
      <c r="DX203" s="159"/>
      <c r="DY203" s="159"/>
      <c r="DZ203" s="159"/>
      <c r="EA203" s="159"/>
      <c r="EB203" s="159"/>
      <c r="EC203" s="159"/>
      <c r="ED203" s="159"/>
      <c r="EE203" s="159"/>
      <c r="EF203" s="159"/>
      <c r="EG203" s="159"/>
      <c r="EH203" s="159"/>
      <c r="EI203" s="159"/>
      <c r="EJ203" s="159"/>
      <c r="EK203" s="159"/>
      <c r="EL203" s="159"/>
      <c r="EM203" s="159"/>
      <c r="EN203" s="159"/>
      <c r="EO203" s="159"/>
      <c r="EP203" s="159"/>
      <c r="EQ203" s="159"/>
      <c r="ER203" s="159"/>
      <c r="ES203" s="159"/>
      <c r="ET203" s="159"/>
      <c r="EU203" s="159"/>
      <c r="EV203" s="159"/>
      <c r="EW203" s="159"/>
      <c r="EX203" s="159"/>
      <c r="EY203" s="159"/>
      <c r="EZ203" s="159"/>
      <c r="FA203" s="159"/>
      <c r="FB203" s="159"/>
      <c r="FC203" s="159"/>
      <c r="FD203" s="159"/>
      <c r="FE203" s="159"/>
      <c r="FF203" s="159"/>
      <c r="FG203" s="159"/>
      <c r="FH203" s="159"/>
      <c r="FI203" s="159"/>
      <c r="FJ203" s="159"/>
      <c r="FK203" s="159"/>
      <c r="FL203" s="159"/>
      <c r="FM203" s="159"/>
      <c r="FN203" s="159"/>
      <c r="FO203" s="161"/>
      <c r="FP203" s="161"/>
      <c r="FQ203" s="161"/>
      <c r="FR203" s="161"/>
      <c r="FS203" s="161"/>
      <c r="FT203" s="161"/>
      <c r="FU203" s="161"/>
      <c r="FV203" s="161"/>
      <c r="FW203" s="161"/>
      <c r="FX203" s="161"/>
      <c r="FY203" s="161"/>
      <c r="FZ203" s="161"/>
      <c r="GA203" s="161"/>
      <c r="GB203" s="161"/>
      <c r="GC203" s="161"/>
      <c r="GD203" s="161"/>
      <c r="GE203" s="161"/>
      <c r="GF203" s="161"/>
      <c r="GG203" s="161"/>
      <c r="GH203" s="161"/>
      <c r="GI203" s="161"/>
      <c r="GJ203" s="161"/>
      <c r="GK203" s="161"/>
      <c r="GL203" s="160"/>
      <c r="GM203" s="160"/>
      <c r="GN203" s="160"/>
      <c r="GO203" s="160"/>
      <c r="GP203" s="160"/>
      <c r="GQ203" s="160"/>
      <c r="GR203" s="160"/>
      <c r="GS203" s="160"/>
    </row>
    <row r="204" s="12" customFormat="1" ht="36" spans="1:201">
      <c r="A204" s="31">
        <v>203</v>
      </c>
      <c r="B204" s="32" t="s">
        <v>3339</v>
      </c>
      <c r="C204" s="33" t="s">
        <v>40</v>
      </c>
      <c r="D204" s="33" t="s">
        <v>3327</v>
      </c>
      <c r="E204" s="33" t="s">
        <v>1625</v>
      </c>
      <c r="F204" s="32" t="s">
        <v>3340</v>
      </c>
      <c r="G204" s="65">
        <v>102</v>
      </c>
      <c r="H204" s="65">
        <v>102</v>
      </c>
      <c r="I204" s="65"/>
      <c r="J204" s="65"/>
      <c r="K204" s="32" t="s">
        <v>3337</v>
      </c>
      <c r="L204" s="32" t="s">
        <v>3338</v>
      </c>
      <c r="M204" s="33">
        <v>1008</v>
      </c>
      <c r="N204" s="33">
        <v>3227</v>
      </c>
      <c r="O204" s="55">
        <v>2024</v>
      </c>
      <c r="P204" s="45" t="s">
        <v>10</v>
      </c>
      <c r="Q204" s="45" t="s">
        <v>46</v>
      </c>
      <c r="R204" s="159"/>
      <c r="S204" s="159"/>
      <c r="T204" s="159"/>
      <c r="U204" s="159"/>
      <c r="V204" s="159"/>
      <c r="W204" s="159"/>
      <c r="X204" s="159"/>
      <c r="Y204" s="159"/>
      <c r="Z204" s="159"/>
      <c r="AA204" s="159"/>
      <c r="AB204" s="159"/>
      <c r="AC204" s="159"/>
      <c r="AD204" s="159"/>
      <c r="AE204" s="159"/>
      <c r="AF204" s="159"/>
      <c r="AG204" s="159"/>
      <c r="AH204" s="159"/>
      <c r="AI204" s="159"/>
      <c r="AJ204" s="159"/>
      <c r="AK204" s="159"/>
      <c r="AL204" s="159"/>
      <c r="AM204" s="159"/>
      <c r="AN204" s="159"/>
      <c r="AO204" s="159"/>
      <c r="AP204" s="159"/>
      <c r="AQ204" s="159"/>
      <c r="AR204" s="159"/>
      <c r="AS204" s="159"/>
      <c r="AT204" s="159"/>
      <c r="AU204" s="159"/>
      <c r="AV204" s="159"/>
      <c r="AW204" s="159"/>
      <c r="AX204" s="159"/>
      <c r="AY204" s="159"/>
      <c r="AZ204" s="159"/>
      <c r="BA204" s="159"/>
      <c r="BB204" s="159"/>
      <c r="BC204" s="159"/>
      <c r="BD204" s="159"/>
      <c r="BE204" s="159"/>
      <c r="BF204" s="159"/>
      <c r="BG204" s="159"/>
      <c r="BH204" s="159"/>
      <c r="BI204" s="159"/>
      <c r="BJ204" s="159"/>
      <c r="BK204" s="159"/>
      <c r="BL204" s="159"/>
      <c r="BM204" s="159"/>
      <c r="BN204" s="159"/>
      <c r="BO204" s="159"/>
      <c r="BP204" s="159"/>
      <c r="BQ204" s="159"/>
      <c r="BR204" s="159"/>
      <c r="BS204" s="159"/>
      <c r="BT204" s="159"/>
      <c r="BU204" s="159"/>
      <c r="BV204" s="159"/>
      <c r="BW204" s="159"/>
      <c r="BX204" s="159"/>
      <c r="BY204" s="159"/>
      <c r="BZ204" s="159"/>
      <c r="CA204" s="159"/>
      <c r="CB204" s="159"/>
      <c r="CC204" s="159"/>
      <c r="CD204" s="159"/>
      <c r="CE204" s="159"/>
      <c r="CF204" s="159"/>
      <c r="CG204" s="159"/>
      <c r="CH204" s="159"/>
      <c r="CI204" s="159"/>
      <c r="CJ204" s="159"/>
      <c r="CK204" s="159"/>
      <c r="CL204" s="159"/>
      <c r="CM204" s="159"/>
      <c r="CN204" s="159"/>
      <c r="CO204" s="159"/>
      <c r="CP204" s="159"/>
      <c r="CQ204" s="159"/>
      <c r="CR204" s="159"/>
      <c r="CS204" s="159"/>
      <c r="CT204" s="159"/>
      <c r="CU204" s="159"/>
      <c r="CV204" s="159"/>
      <c r="CW204" s="159"/>
      <c r="CX204" s="159"/>
      <c r="CY204" s="159"/>
      <c r="CZ204" s="159"/>
      <c r="DA204" s="159"/>
      <c r="DB204" s="159"/>
      <c r="DC204" s="159"/>
      <c r="DD204" s="159"/>
      <c r="DE204" s="159"/>
      <c r="DF204" s="159"/>
      <c r="DG204" s="159"/>
      <c r="DH204" s="159"/>
      <c r="DI204" s="159"/>
      <c r="DJ204" s="159"/>
      <c r="DK204" s="159"/>
      <c r="DL204" s="159"/>
      <c r="DM204" s="159"/>
      <c r="DN204" s="159"/>
      <c r="DO204" s="159"/>
      <c r="DP204" s="159"/>
      <c r="DQ204" s="159"/>
      <c r="DR204" s="159"/>
      <c r="DS204" s="159"/>
      <c r="DT204" s="159"/>
      <c r="DU204" s="159"/>
      <c r="DV204" s="159"/>
      <c r="DW204" s="159"/>
      <c r="DX204" s="159"/>
      <c r="DY204" s="159"/>
      <c r="DZ204" s="159"/>
      <c r="EA204" s="159"/>
      <c r="EB204" s="159"/>
      <c r="EC204" s="159"/>
      <c r="ED204" s="159"/>
      <c r="EE204" s="159"/>
      <c r="EF204" s="159"/>
      <c r="EG204" s="159"/>
      <c r="EH204" s="159"/>
      <c r="EI204" s="159"/>
      <c r="EJ204" s="159"/>
      <c r="EK204" s="159"/>
      <c r="EL204" s="159"/>
      <c r="EM204" s="159"/>
      <c r="EN204" s="159"/>
      <c r="EO204" s="159"/>
      <c r="EP204" s="159"/>
      <c r="EQ204" s="159"/>
      <c r="ER204" s="159"/>
      <c r="ES204" s="159"/>
      <c r="ET204" s="159"/>
      <c r="EU204" s="159"/>
      <c r="EV204" s="159"/>
      <c r="EW204" s="159"/>
      <c r="EX204" s="159"/>
      <c r="EY204" s="159"/>
      <c r="EZ204" s="159"/>
      <c r="FA204" s="159"/>
      <c r="FB204" s="159"/>
      <c r="FC204" s="159"/>
      <c r="FD204" s="159"/>
      <c r="FE204" s="159"/>
      <c r="FF204" s="159"/>
      <c r="FG204" s="159"/>
      <c r="FH204" s="159"/>
      <c r="FI204" s="159"/>
      <c r="FJ204" s="159"/>
      <c r="FK204" s="159"/>
      <c r="FL204" s="159"/>
      <c r="FM204" s="159"/>
      <c r="FN204" s="159"/>
      <c r="FO204" s="161"/>
      <c r="FP204" s="161"/>
      <c r="FQ204" s="161"/>
      <c r="FR204" s="161"/>
      <c r="FS204" s="161"/>
      <c r="FT204" s="161"/>
      <c r="FU204" s="161"/>
      <c r="FV204" s="161"/>
      <c r="FW204" s="161"/>
      <c r="FX204" s="161"/>
      <c r="FY204" s="161"/>
      <c r="FZ204" s="161"/>
      <c r="GA204" s="161"/>
      <c r="GB204" s="161"/>
      <c r="GC204" s="161"/>
      <c r="GD204" s="161"/>
      <c r="GE204" s="161"/>
      <c r="GF204" s="161"/>
      <c r="GG204" s="161"/>
      <c r="GH204" s="161"/>
      <c r="GI204" s="161"/>
      <c r="GJ204" s="161"/>
      <c r="GK204" s="161"/>
      <c r="GL204" s="160"/>
      <c r="GM204" s="160"/>
      <c r="GN204" s="160"/>
      <c r="GO204" s="160"/>
      <c r="GP204" s="160"/>
      <c r="GQ204" s="160"/>
      <c r="GR204" s="160"/>
      <c r="GS204" s="160"/>
    </row>
    <row r="205" s="12" customFormat="1" ht="24" spans="1:201">
      <c r="A205" s="31">
        <v>204</v>
      </c>
      <c r="B205" s="32" t="s">
        <v>3341</v>
      </c>
      <c r="C205" s="33" t="s">
        <v>40</v>
      </c>
      <c r="D205" s="33" t="s">
        <v>3327</v>
      </c>
      <c r="E205" s="33" t="s">
        <v>318</v>
      </c>
      <c r="F205" s="32" t="s">
        <v>3342</v>
      </c>
      <c r="G205" s="65">
        <v>40.6</v>
      </c>
      <c r="H205" s="65">
        <v>40.6</v>
      </c>
      <c r="I205" s="65"/>
      <c r="J205" s="65"/>
      <c r="K205" s="32" t="s">
        <v>3343</v>
      </c>
      <c r="L205" s="32" t="s">
        <v>3344</v>
      </c>
      <c r="M205" s="33">
        <v>30</v>
      </c>
      <c r="N205" s="33">
        <v>120</v>
      </c>
      <c r="O205" s="55">
        <v>2024</v>
      </c>
      <c r="P205" s="45" t="s">
        <v>10</v>
      </c>
      <c r="Q205" s="45" t="s">
        <v>46</v>
      </c>
      <c r="R205" s="159"/>
      <c r="S205" s="159"/>
      <c r="T205" s="159"/>
      <c r="U205" s="159"/>
      <c r="V205" s="159"/>
      <c r="W205" s="159"/>
      <c r="X205" s="159"/>
      <c r="Y205" s="159"/>
      <c r="Z205" s="159"/>
      <c r="AA205" s="159"/>
      <c r="AB205" s="159"/>
      <c r="AC205" s="159"/>
      <c r="AD205" s="159"/>
      <c r="AE205" s="159"/>
      <c r="AF205" s="159"/>
      <c r="AG205" s="159"/>
      <c r="AH205" s="159"/>
      <c r="AI205" s="159"/>
      <c r="AJ205" s="159"/>
      <c r="AK205" s="159"/>
      <c r="AL205" s="159"/>
      <c r="AM205" s="159"/>
      <c r="AN205" s="159"/>
      <c r="AO205" s="159"/>
      <c r="AP205" s="159"/>
      <c r="AQ205" s="159"/>
      <c r="AR205" s="159"/>
      <c r="AS205" s="159"/>
      <c r="AT205" s="159"/>
      <c r="AU205" s="159"/>
      <c r="AV205" s="159"/>
      <c r="AW205" s="159"/>
      <c r="AX205" s="159"/>
      <c r="AY205" s="159"/>
      <c r="AZ205" s="159"/>
      <c r="BA205" s="159"/>
      <c r="BB205" s="159"/>
      <c r="BC205" s="159"/>
      <c r="BD205" s="159"/>
      <c r="BE205" s="159"/>
      <c r="BF205" s="159"/>
      <c r="BG205" s="159"/>
      <c r="BH205" s="159"/>
      <c r="BI205" s="159"/>
      <c r="BJ205" s="159"/>
      <c r="BK205" s="159"/>
      <c r="BL205" s="159"/>
      <c r="BM205" s="159"/>
      <c r="BN205" s="159"/>
      <c r="BO205" s="159"/>
      <c r="BP205" s="159"/>
      <c r="BQ205" s="159"/>
      <c r="BR205" s="159"/>
      <c r="BS205" s="159"/>
      <c r="BT205" s="159"/>
      <c r="BU205" s="159"/>
      <c r="BV205" s="159"/>
      <c r="BW205" s="159"/>
      <c r="BX205" s="159"/>
      <c r="BY205" s="159"/>
      <c r="BZ205" s="159"/>
      <c r="CA205" s="159"/>
      <c r="CB205" s="159"/>
      <c r="CC205" s="159"/>
      <c r="CD205" s="159"/>
      <c r="CE205" s="159"/>
      <c r="CF205" s="159"/>
      <c r="CG205" s="159"/>
      <c r="CH205" s="159"/>
      <c r="CI205" s="159"/>
      <c r="CJ205" s="159"/>
      <c r="CK205" s="159"/>
      <c r="CL205" s="159"/>
      <c r="CM205" s="159"/>
      <c r="CN205" s="159"/>
      <c r="CO205" s="159"/>
      <c r="CP205" s="159"/>
      <c r="CQ205" s="159"/>
      <c r="CR205" s="159"/>
      <c r="CS205" s="159"/>
      <c r="CT205" s="159"/>
      <c r="CU205" s="159"/>
      <c r="CV205" s="159"/>
      <c r="CW205" s="159"/>
      <c r="CX205" s="159"/>
      <c r="CY205" s="159"/>
      <c r="CZ205" s="159"/>
      <c r="DA205" s="159"/>
      <c r="DB205" s="159"/>
      <c r="DC205" s="159"/>
      <c r="DD205" s="159"/>
      <c r="DE205" s="159"/>
      <c r="DF205" s="159"/>
      <c r="DG205" s="159"/>
      <c r="DH205" s="159"/>
      <c r="DI205" s="159"/>
      <c r="DJ205" s="159"/>
      <c r="DK205" s="159"/>
      <c r="DL205" s="159"/>
      <c r="DM205" s="159"/>
      <c r="DN205" s="159"/>
      <c r="DO205" s="159"/>
      <c r="DP205" s="159"/>
      <c r="DQ205" s="159"/>
      <c r="DR205" s="159"/>
      <c r="DS205" s="159"/>
      <c r="DT205" s="159"/>
      <c r="DU205" s="159"/>
      <c r="DV205" s="159"/>
      <c r="DW205" s="159"/>
      <c r="DX205" s="159"/>
      <c r="DY205" s="159"/>
      <c r="DZ205" s="159"/>
      <c r="EA205" s="159"/>
      <c r="EB205" s="159"/>
      <c r="EC205" s="159"/>
      <c r="ED205" s="159"/>
      <c r="EE205" s="159"/>
      <c r="EF205" s="159"/>
      <c r="EG205" s="159"/>
      <c r="EH205" s="159"/>
      <c r="EI205" s="159"/>
      <c r="EJ205" s="159"/>
      <c r="EK205" s="159"/>
      <c r="EL205" s="159"/>
      <c r="EM205" s="159"/>
      <c r="EN205" s="159"/>
      <c r="EO205" s="159"/>
      <c r="EP205" s="159"/>
      <c r="EQ205" s="159"/>
      <c r="ER205" s="159"/>
      <c r="ES205" s="159"/>
      <c r="ET205" s="159"/>
      <c r="EU205" s="159"/>
      <c r="EV205" s="159"/>
      <c r="EW205" s="159"/>
      <c r="EX205" s="159"/>
      <c r="EY205" s="159"/>
      <c r="EZ205" s="159"/>
      <c r="FA205" s="159"/>
      <c r="FB205" s="159"/>
      <c r="FC205" s="159"/>
      <c r="FD205" s="159"/>
      <c r="FE205" s="159"/>
      <c r="FF205" s="159"/>
      <c r="FG205" s="159"/>
      <c r="FH205" s="159"/>
      <c r="FI205" s="159"/>
      <c r="FJ205" s="159"/>
      <c r="FK205" s="159"/>
      <c r="FL205" s="159"/>
      <c r="FM205" s="159"/>
      <c r="FN205" s="159"/>
      <c r="FO205" s="161"/>
      <c r="FP205" s="161"/>
      <c r="FQ205" s="161"/>
      <c r="FR205" s="161"/>
      <c r="FS205" s="161"/>
      <c r="FT205" s="161"/>
      <c r="FU205" s="161"/>
      <c r="FV205" s="161"/>
      <c r="FW205" s="161"/>
      <c r="FX205" s="161"/>
      <c r="FY205" s="161"/>
      <c r="FZ205" s="161"/>
      <c r="GA205" s="161"/>
      <c r="GB205" s="161"/>
      <c r="GC205" s="161"/>
      <c r="GD205" s="161"/>
      <c r="GE205" s="161"/>
      <c r="GF205" s="161"/>
      <c r="GG205" s="161"/>
      <c r="GH205" s="161"/>
      <c r="GI205" s="161"/>
      <c r="GJ205" s="161"/>
      <c r="GK205" s="161"/>
      <c r="GL205" s="160"/>
      <c r="GM205" s="160"/>
      <c r="GN205" s="160"/>
      <c r="GO205" s="160"/>
      <c r="GP205" s="160"/>
      <c r="GQ205" s="160"/>
      <c r="GR205" s="160"/>
      <c r="GS205" s="160"/>
    </row>
    <row r="206" s="12" customFormat="1" ht="24" spans="1:201">
      <c r="A206" s="31">
        <v>205</v>
      </c>
      <c r="B206" s="32" t="s">
        <v>3345</v>
      </c>
      <c r="C206" s="33" t="s">
        <v>40</v>
      </c>
      <c r="D206" s="33" t="s">
        <v>3327</v>
      </c>
      <c r="E206" s="33" t="s">
        <v>318</v>
      </c>
      <c r="F206" s="32" t="s">
        <v>3346</v>
      </c>
      <c r="G206" s="65">
        <v>46.4</v>
      </c>
      <c r="H206" s="65">
        <v>46.4</v>
      </c>
      <c r="I206" s="65"/>
      <c r="J206" s="65"/>
      <c r="K206" s="32" t="s">
        <v>3347</v>
      </c>
      <c r="L206" s="32" t="s">
        <v>3344</v>
      </c>
      <c r="M206" s="33">
        <v>80</v>
      </c>
      <c r="N206" s="33">
        <v>240</v>
      </c>
      <c r="O206" s="55">
        <v>2024</v>
      </c>
      <c r="P206" s="45" t="s">
        <v>10</v>
      </c>
      <c r="Q206" s="45" t="s">
        <v>46</v>
      </c>
      <c r="R206" s="159"/>
      <c r="S206" s="159"/>
      <c r="T206" s="159"/>
      <c r="U206" s="159"/>
      <c r="V206" s="159"/>
      <c r="W206" s="159"/>
      <c r="X206" s="159"/>
      <c r="Y206" s="159"/>
      <c r="Z206" s="159"/>
      <c r="AA206" s="159"/>
      <c r="AB206" s="159"/>
      <c r="AC206" s="159"/>
      <c r="AD206" s="159"/>
      <c r="AE206" s="159"/>
      <c r="AF206" s="159"/>
      <c r="AG206" s="159"/>
      <c r="AH206" s="159"/>
      <c r="AI206" s="159"/>
      <c r="AJ206" s="159"/>
      <c r="AK206" s="159"/>
      <c r="AL206" s="159"/>
      <c r="AM206" s="159"/>
      <c r="AN206" s="159"/>
      <c r="AO206" s="159"/>
      <c r="AP206" s="159"/>
      <c r="AQ206" s="159"/>
      <c r="AR206" s="159"/>
      <c r="AS206" s="159"/>
      <c r="AT206" s="159"/>
      <c r="AU206" s="159"/>
      <c r="AV206" s="159"/>
      <c r="AW206" s="159"/>
      <c r="AX206" s="159"/>
      <c r="AY206" s="159"/>
      <c r="AZ206" s="159"/>
      <c r="BA206" s="159"/>
      <c r="BB206" s="159"/>
      <c r="BC206" s="159"/>
      <c r="BD206" s="159"/>
      <c r="BE206" s="159"/>
      <c r="BF206" s="159"/>
      <c r="BG206" s="159"/>
      <c r="BH206" s="159"/>
      <c r="BI206" s="159"/>
      <c r="BJ206" s="159"/>
      <c r="BK206" s="159"/>
      <c r="BL206" s="159"/>
      <c r="BM206" s="159"/>
      <c r="BN206" s="159"/>
      <c r="BO206" s="159"/>
      <c r="BP206" s="159"/>
      <c r="BQ206" s="159"/>
      <c r="BR206" s="159"/>
      <c r="BS206" s="159"/>
      <c r="BT206" s="159"/>
      <c r="BU206" s="159"/>
      <c r="BV206" s="159"/>
      <c r="BW206" s="159"/>
      <c r="BX206" s="159"/>
      <c r="BY206" s="159"/>
      <c r="BZ206" s="159"/>
      <c r="CA206" s="159"/>
      <c r="CB206" s="159"/>
      <c r="CC206" s="159"/>
      <c r="CD206" s="159"/>
      <c r="CE206" s="159"/>
      <c r="CF206" s="159"/>
      <c r="CG206" s="159"/>
      <c r="CH206" s="159"/>
      <c r="CI206" s="159"/>
      <c r="CJ206" s="159"/>
      <c r="CK206" s="159"/>
      <c r="CL206" s="159"/>
      <c r="CM206" s="159"/>
      <c r="CN206" s="159"/>
      <c r="CO206" s="159"/>
      <c r="CP206" s="159"/>
      <c r="CQ206" s="159"/>
      <c r="CR206" s="159"/>
      <c r="CS206" s="159"/>
      <c r="CT206" s="159"/>
      <c r="CU206" s="159"/>
      <c r="CV206" s="159"/>
      <c r="CW206" s="159"/>
      <c r="CX206" s="159"/>
      <c r="CY206" s="159"/>
      <c r="CZ206" s="159"/>
      <c r="DA206" s="159"/>
      <c r="DB206" s="159"/>
      <c r="DC206" s="159"/>
      <c r="DD206" s="159"/>
      <c r="DE206" s="159"/>
      <c r="DF206" s="159"/>
      <c r="DG206" s="159"/>
      <c r="DH206" s="159"/>
      <c r="DI206" s="159"/>
      <c r="DJ206" s="159"/>
      <c r="DK206" s="159"/>
      <c r="DL206" s="159"/>
      <c r="DM206" s="159"/>
      <c r="DN206" s="159"/>
      <c r="DO206" s="159"/>
      <c r="DP206" s="159"/>
      <c r="DQ206" s="159"/>
      <c r="DR206" s="159"/>
      <c r="DS206" s="159"/>
      <c r="DT206" s="159"/>
      <c r="DU206" s="159"/>
      <c r="DV206" s="159"/>
      <c r="DW206" s="159"/>
      <c r="DX206" s="159"/>
      <c r="DY206" s="159"/>
      <c r="DZ206" s="159"/>
      <c r="EA206" s="159"/>
      <c r="EB206" s="159"/>
      <c r="EC206" s="159"/>
      <c r="ED206" s="159"/>
      <c r="EE206" s="159"/>
      <c r="EF206" s="159"/>
      <c r="EG206" s="159"/>
      <c r="EH206" s="159"/>
      <c r="EI206" s="159"/>
      <c r="EJ206" s="159"/>
      <c r="EK206" s="159"/>
      <c r="EL206" s="159"/>
      <c r="EM206" s="159"/>
      <c r="EN206" s="159"/>
      <c r="EO206" s="159"/>
      <c r="EP206" s="159"/>
      <c r="EQ206" s="159"/>
      <c r="ER206" s="159"/>
      <c r="ES206" s="159"/>
      <c r="ET206" s="159"/>
      <c r="EU206" s="159"/>
      <c r="EV206" s="159"/>
      <c r="EW206" s="159"/>
      <c r="EX206" s="159"/>
      <c r="EY206" s="159"/>
      <c r="EZ206" s="159"/>
      <c r="FA206" s="159"/>
      <c r="FB206" s="159"/>
      <c r="FC206" s="159"/>
      <c r="FD206" s="159"/>
      <c r="FE206" s="159"/>
      <c r="FF206" s="159"/>
      <c r="FG206" s="159"/>
      <c r="FH206" s="159"/>
      <c r="FI206" s="159"/>
      <c r="FJ206" s="159"/>
      <c r="FK206" s="159"/>
      <c r="FL206" s="159"/>
      <c r="FM206" s="159"/>
      <c r="FN206" s="159"/>
      <c r="FO206" s="161"/>
      <c r="FP206" s="161"/>
      <c r="FQ206" s="161"/>
      <c r="FR206" s="161"/>
      <c r="FS206" s="161"/>
      <c r="FT206" s="161"/>
      <c r="FU206" s="161"/>
      <c r="FV206" s="161"/>
      <c r="FW206" s="161"/>
      <c r="FX206" s="161"/>
      <c r="FY206" s="161"/>
      <c r="FZ206" s="161"/>
      <c r="GA206" s="161"/>
      <c r="GB206" s="161"/>
      <c r="GC206" s="161"/>
      <c r="GD206" s="161"/>
      <c r="GE206" s="161"/>
      <c r="GF206" s="161"/>
      <c r="GG206" s="161"/>
      <c r="GH206" s="161"/>
      <c r="GI206" s="161"/>
      <c r="GJ206" s="161"/>
      <c r="GK206" s="161"/>
      <c r="GL206" s="160"/>
      <c r="GM206" s="160"/>
      <c r="GN206" s="160"/>
      <c r="GO206" s="160"/>
      <c r="GP206" s="160"/>
      <c r="GQ206" s="160"/>
      <c r="GR206" s="160"/>
      <c r="GS206" s="160"/>
    </row>
    <row r="207" s="12" customFormat="1" ht="24" spans="1:201">
      <c r="A207" s="31">
        <v>206</v>
      </c>
      <c r="B207" s="32" t="s">
        <v>324</v>
      </c>
      <c r="C207" s="33" t="s">
        <v>40</v>
      </c>
      <c r="D207" s="33" t="s">
        <v>3327</v>
      </c>
      <c r="E207" s="33" t="s">
        <v>325</v>
      </c>
      <c r="F207" s="32" t="s">
        <v>326</v>
      </c>
      <c r="G207" s="65">
        <v>68.4</v>
      </c>
      <c r="H207" s="65">
        <v>68.4</v>
      </c>
      <c r="I207" s="65"/>
      <c r="J207" s="65"/>
      <c r="K207" s="32" t="s">
        <v>3348</v>
      </c>
      <c r="L207" s="32" t="s">
        <v>309</v>
      </c>
      <c r="M207" s="33">
        <v>85</v>
      </c>
      <c r="N207" s="33">
        <v>267</v>
      </c>
      <c r="O207" s="55">
        <v>2024</v>
      </c>
      <c r="P207" s="45" t="s">
        <v>10</v>
      </c>
      <c r="Q207" s="45" t="s">
        <v>46</v>
      </c>
      <c r="R207" s="159"/>
      <c r="S207" s="159"/>
      <c r="T207" s="159"/>
      <c r="U207" s="159"/>
      <c r="V207" s="159"/>
      <c r="W207" s="159"/>
      <c r="X207" s="159"/>
      <c r="Y207" s="159"/>
      <c r="Z207" s="159"/>
      <c r="AA207" s="159"/>
      <c r="AB207" s="159"/>
      <c r="AC207" s="159"/>
      <c r="AD207" s="159"/>
      <c r="AE207" s="159"/>
      <c r="AF207" s="159"/>
      <c r="AG207" s="159"/>
      <c r="AH207" s="159"/>
      <c r="AI207" s="159"/>
      <c r="AJ207" s="159"/>
      <c r="AK207" s="159"/>
      <c r="AL207" s="159"/>
      <c r="AM207" s="159"/>
      <c r="AN207" s="159"/>
      <c r="AO207" s="159"/>
      <c r="AP207" s="159"/>
      <c r="AQ207" s="159"/>
      <c r="AR207" s="159"/>
      <c r="AS207" s="159"/>
      <c r="AT207" s="159"/>
      <c r="AU207" s="159"/>
      <c r="AV207" s="159"/>
      <c r="AW207" s="159"/>
      <c r="AX207" s="159"/>
      <c r="AY207" s="159"/>
      <c r="AZ207" s="159"/>
      <c r="BA207" s="159"/>
      <c r="BB207" s="159"/>
      <c r="BC207" s="159"/>
      <c r="BD207" s="159"/>
      <c r="BE207" s="159"/>
      <c r="BF207" s="159"/>
      <c r="BG207" s="159"/>
      <c r="BH207" s="159"/>
      <c r="BI207" s="159"/>
      <c r="BJ207" s="159"/>
      <c r="BK207" s="159"/>
      <c r="BL207" s="159"/>
      <c r="BM207" s="159"/>
      <c r="BN207" s="159"/>
      <c r="BO207" s="159"/>
      <c r="BP207" s="159"/>
      <c r="BQ207" s="159"/>
      <c r="BR207" s="159"/>
      <c r="BS207" s="159"/>
      <c r="BT207" s="159"/>
      <c r="BU207" s="159"/>
      <c r="BV207" s="159"/>
      <c r="BW207" s="159"/>
      <c r="BX207" s="159"/>
      <c r="BY207" s="159"/>
      <c r="BZ207" s="159"/>
      <c r="CA207" s="159"/>
      <c r="CB207" s="159"/>
      <c r="CC207" s="159"/>
      <c r="CD207" s="159"/>
      <c r="CE207" s="159"/>
      <c r="CF207" s="159"/>
      <c r="CG207" s="159"/>
      <c r="CH207" s="159"/>
      <c r="CI207" s="159"/>
      <c r="CJ207" s="159"/>
      <c r="CK207" s="159"/>
      <c r="CL207" s="159"/>
      <c r="CM207" s="159"/>
      <c r="CN207" s="159"/>
      <c r="CO207" s="159"/>
      <c r="CP207" s="159"/>
      <c r="CQ207" s="159"/>
      <c r="CR207" s="159"/>
      <c r="CS207" s="159"/>
      <c r="CT207" s="159"/>
      <c r="CU207" s="159"/>
      <c r="CV207" s="159"/>
      <c r="CW207" s="159"/>
      <c r="CX207" s="159"/>
      <c r="CY207" s="159"/>
      <c r="CZ207" s="159"/>
      <c r="DA207" s="159"/>
      <c r="DB207" s="159"/>
      <c r="DC207" s="159"/>
      <c r="DD207" s="159"/>
      <c r="DE207" s="159"/>
      <c r="DF207" s="159"/>
      <c r="DG207" s="159"/>
      <c r="DH207" s="159"/>
      <c r="DI207" s="159"/>
      <c r="DJ207" s="159"/>
      <c r="DK207" s="159"/>
      <c r="DL207" s="159"/>
      <c r="DM207" s="159"/>
      <c r="DN207" s="159"/>
      <c r="DO207" s="159"/>
      <c r="DP207" s="159"/>
      <c r="DQ207" s="159"/>
      <c r="DR207" s="159"/>
      <c r="DS207" s="159"/>
      <c r="DT207" s="159"/>
      <c r="DU207" s="159"/>
      <c r="DV207" s="159"/>
      <c r="DW207" s="159"/>
      <c r="DX207" s="159"/>
      <c r="DY207" s="159"/>
      <c r="DZ207" s="159"/>
      <c r="EA207" s="159"/>
      <c r="EB207" s="159"/>
      <c r="EC207" s="159"/>
      <c r="ED207" s="159"/>
      <c r="EE207" s="159"/>
      <c r="EF207" s="159"/>
      <c r="EG207" s="159"/>
      <c r="EH207" s="159"/>
      <c r="EI207" s="159"/>
      <c r="EJ207" s="159"/>
      <c r="EK207" s="159"/>
      <c r="EL207" s="159"/>
      <c r="EM207" s="159"/>
      <c r="EN207" s="159"/>
      <c r="EO207" s="159"/>
      <c r="EP207" s="159"/>
      <c r="EQ207" s="159"/>
      <c r="ER207" s="159"/>
      <c r="ES207" s="159"/>
      <c r="ET207" s="159"/>
      <c r="EU207" s="159"/>
      <c r="EV207" s="159"/>
      <c r="EW207" s="159"/>
      <c r="EX207" s="159"/>
      <c r="EY207" s="159"/>
      <c r="EZ207" s="159"/>
      <c r="FA207" s="159"/>
      <c r="FB207" s="159"/>
      <c r="FC207" s="159"/>
      <c r="FD207" s="159"/>
      <c r="FE207" s="159"/>
      <c r="FF207" s="159"/>
      <c r="FG207" s="159"/>
      <c r="FH207" s="159"/>
      <c r="FI207" s="159"/>
      <c r="FJ207" s="159"/>
      <c r="FK207" s="159"/>
      <c r="FL207" s="159"/>
      <c r="FM207" s="159"/>
      <c r="FN207" s="159"/>
      <c r="FO207" s="161"/>
      <c r="FP207" s="161"/>
      <c r="FQ207" s="161"/>
      <c r="FR207" s="161"/>
      <c r="FS207" s="161"/>
      <c r="FT207" s="161"/>
      <c r="FU207" s="161"/>
      <c r="FV207" s="161"/>
      <c r="FW207" s="161"/>
      <c r="FX207" s="161"/>
      <c r="FY207" s="161"/>
      <c r="FZ207" s="161"/>
      <c r="GA207" s="161"/>
      <c r="GB207" s="161"/>
      <c r="GC207" s="161"/>
      <c r="GD207" s="161"/>
      <c r="GE207" s="161"/>
      <c r="GF207" s="161"/>
      <c r="GG207" s="161"/>
      <c r="GH207" s="161"/>
      <c r="GI207" s="161"/>
      <c r="GJ207" s="161"/>
      <c r="GK207" s="161"/>
      <c r="GL207" s="160"/>
      <c r="GM207" s="160"/>
      <c r="GN207" s="160"/>
      <c r="GO207" s="160"/>
      <c r="GP207" s="160"/>
      <c r="GQ207" s="160"/>
      <c r="GR207" s="160"/>
      <c r="GS207" s="160"/>
    </row>
    <row r="208" s="12" customFormat="1" ht="24" spans="1:201">
      <c r="A208" s="31">
        <v>207</v>
      </c>
      <c r="B208" s="32" t="s">
        <v>328</v>
      </c>
      <c r="C208" s="33" t="s">
        <v>40</v>
      </c>
      <c r="D208" s="33" t="s">
        <v>3327</v>
      </c>
      <c r="E208" s="33" t="s">
        <v>325</v>
      </c>
      <c r="F208" s="32" t="s">
        <v>3349</v>
      </c>
      <c r="G208" s="65">
        <v>42</v>
      </c>
      <c r="H208" s="65">
        <v>42</v>
      </c>
      <c r="I208" s="65"/>
      <c r="J208" s="65"/>
      <c r="K208" s="32" t="s">
        <v>3350</v>
      </c>
      <c r="L208" s="32" t="s">
        <v>309</v>
      </c>
      <c r="M208" s="33">
        <v>500</v>
      </c>
      <c r="N208" s="33">
        <v>2400</v>
      </c>
      <c r="O208" s="55">
        <v>2024</v>
      </c>
      <c r="P208" s="45" t="s">
        <v>10</v>
      </c>
      <c r="Q208" s="45" t="s">
        <v>46</v>
      </c>
      <c r="R208" s="159"/>
      <c r="S208" s="159"/>
      <c r="T208" s="159"/>
      <c r="U208" s="159"/>
      <c r="V208" s="159"/>
      <c r="W208" s="159"/>
      <c r="X208" s="159"/>
      <c r="Y208" s="159"/>
      <c r="Z208" s="159"/>
      <c r="AA208" s="159"/>
      <c r="AB208" s="159"/>
      <c r="AC208" s="159"/>
      <c r="AD208" s="159"/>
      <c r="AE208" s="159"/>
      <c r="AF208" s="159"/>
      <c r="AG208" s="159"/>
      <c r="AH208" s="159"/>
      <c r="AI208" s="159"/>
      <c r="AJ208" s="159"/>
      <c r="AK208" s="159"/>
      <c r="AL208" s="159"/>
      <c r="AM208" s="159"/>
      <c r="AN208" s="159"/>
      <c r="AO208" s="159"/>
      <c r="AP208" s="159"/>
      <c r="AQ208" s="159"/>
      <c r="AR208" s="159"/>
      <c r="AS208" s="159"/>
      <c r="AT208" s="159"/>
      <c r="AU208" s="159"/>
      <c r="AV208" s="159"/>
      <c r="AW208" s="159"/>
      <c r="AX208" s="159"/>
      <c r="AY208" s="159"/>
      <c r="AZ208" s="159"/>
      <c r="BA208" s="159"/>
      <c r="BB208" s="159"/>
      <c r="BC208" s="159"/>
      <c r="BD208" s="159"/>
      <c r="BE208" s="159"/>
      <c r="BF208" s="159"/>
      <c r="BG208" s="159"/>
      <c r="BH208" s="159"/>
      <c r="BI208" s="159"/>
      <c r="BJ208" s="159"/>
      <c r="BK208" s="159"/>
      <c r="BL208" s="159"/>
      <c r="BM208" s="159"/>
      <c r="BN208" s="159"/>
      <c r="BO208" s="159"/>
      <c r="BP208" s="159"/>
      <c r="BQ208" s="159"/>
      <c r="BR208" s="159"/>
      <c r="BS208" s="159"/>
      <c r="BT208" s="159"/>
      <c r="BU208" s="159"/>
      <c r="BV208" s="159"/>
      <c r="BW208" s="159"/>
      <c r="BX208" s="159"/>
      <c r="BY208" s="159"/>
      <c r="BZ208" s="159"/>
      <c r="CA208" s="159"/>
      <c r="CB208" s="159"/>
      <c r="CC208" s="159"/>
      <c r="CD208" s="159"/>
      <c r="CE208" s="159"/>
      <c r="CF208" s="159"/>
      <c r="CG208" s="159"/>
      <c r="CH208" s="159"/>
      <c r="CI208" s="159"/>
      <c r="CJ208" s="159"/>
      <c r="CK208" s="159"/>
      <c r="CL208" s="159"/>
      <c r="CM208" s="159"/>
      <c r="CN208" s="159"/>
      <c r="CO208" s="159"/>
      <c r="CP208" s="159"/>
      <c r="CQ208" s="159"/>
      <c r="CR208" s="159"/>
      <c r="CS208" s="159"/>
      <c r="CT208" s="159"/>
      <c r="CU208" s="159"/>
      <c r="CV208" s="159"/>
      <c r="CW208" s="159"/>
      <c r="CX208" s="159"/>
      <c r="CY208" s="159"/>
      <c r="CZ208" s="159"/>
      <c r="DA208" s="159"/>
      <c r="DB208" s="159"/>
      <c r="DC208" s="159"/>
      <c r="DD208" s="159"/>
      <c r="DE208" s="159"/>
      <c r="DF208" s="159"/>
      <c r="DG208" s="159"/>
      <c r="DH208" s="159"/>
      <c r="DI208" s="159"/>
      <c r="DJ208" s="159"/>
      <c r="DK208" s="159"/>
      <c r="DL208" s="159"/>
      <c r="DM208" s="159"/>
      <c r="DN208" s="159"/>
      <c r="DO208" s="159"/>
      <c r="DP208" s="159"/>
      <c r="DQ208" s="159"/>
      <c r="DR208" s="159"/>
      <c r="DS208" s="159"/>
      <c r="DT208" s="159"/>
      <c r="DU208" s="159"/>
      <c r="DV208" s="159"/>
      <c r="DW208" s="159"/>
      <c r="DX208" s="159"/>
      <c r="DY208" s="159"/>
      <c r="DZ208" s="159"/>
      <c r="EA208" s="159"/>
      <c r="EB208" s="159"/>
      <c r="EC208" s="159"/>
      <c r="ED208" s="159"/>
      <c r="EE208" s="159"/>
      <c r="EF208" s="159"/>
      <c r="EG208" s="159"/>
      <c r="EH208" s="159"/>
      <c r="EI208" s="159"/>
      <c r="EJ208" s="159"/>
      <c r="EK208" s="159"/>
      <c r="EL208" s="159"/>
      <c r="EM208" s="159"/>
      <c r="EN208" s="159"/>
      <c r="EO208" s="159"/>
      <c r="EP208" s="159"/>
      <c r="EQ208" s="159"/>
      <c r="ER208" s="159"/>
      <c r="ES208" s="159"/>
      <c r="ET208" s="159"/>
      <c r="EU208" s="159"/>
      <c r="EV208" s="159"/>
      <c r="EW208" s="159"/>
      <c r="EX208" s="159"/>
      <c r="EY208" s="159"/>
      <c r="EZ208" s="159"/>
      <c r="FA208" s="159"/>
      <c r="FB208" s="159"/>
      <c r="FC208" s="159"/>
      <c r="FD208" s="159"/>
      <c r="FE208" s="159"/>
      <c r="FF208" s="159"/>
      <c r="FG208" s="159"/>
      <c r="FH208" s="159"/>
      <c r="FI208" s="159"/>
      <c r="FJ208" s="159"/>
      <c r="FK208" s="159"/>
      <c r="FL208" s="159"/>
      <c r="FM208" s="159"/>
      <c r="FN208" s="159"/>
      <c r="FO208" s="161"/>
      <c r="FP208" s="161"/>
      <c r="FQ208" s="161"/>
      <c r="FR208" s="161"/>
      <c r="FS208" s="161"/>
      <c r="FT208" s="161"/>
      <c r="FU208" s="161"/>
      <c r="FV208" s="161"/>
      <c r="FW208" s="161"/>
      <c r="FX208" s="161"/>
      <c r="FY208" s="161"/>
      <c r="FZ208" s="161"/>
      <c r="GA208" s="161"/>
      <c r="GB208" s="161"/>
      <c r="GC208" s="161"/>
      <c r="GD208" s="161"/>
      <c r="GE208" s="161"/>
      <c r="GF208" s="161"/>
      <c r="GG208" s="161"/>
      <c r="GH208" s="161"/>
      <c r="GI208" s="161"/>
      <c r="GJ208" s="161"/>
      <c r="GK208" s="161"/>
      <c r="GL208" s="160"/>
      <c r="GM208" s="160"/>
      <c r="GN208" s="160"/>
      <c r="GO208" s="160"/>
      <c r="GP208" s="160"/>
      <c r="GQ208" s="160"/>
      <c r="GR208" s="160"/>
      <c r="GS208" s="160"/>
    </row>
    <row r="209" s="12" customFormat="1" ht="36" spans="1:201">
      <c r="A209" s="31">
        <v>208</v>
      </c>
      <c r="B209" s="32" t="s">
        <v>3351</v>
      </c>
      <c r="C209" s="33" t="s">
        <v>40</v>
      </c>
      <c r="D209" s="33" t="s">
        <v>3327</v>
      </c>
      <c r="E209" s="33" t="s">
        <v>332</v>
      </c>
      <c r="F209" s="32" t="s">
        <v>3352</v>
      </c>
      <c r="G209" s="65">
        <v>35.5</v>
      </c>
      <c r="H209" s="65">
        <v>35.5</v>
      </c>
      <c r="I209" s="65"/>
      <c r="J209" s="65"/>
      <c r="K209" s="32" t="s">
        <v>3337</v>
      </c>
      <c r="L209" s="32" t="s">
        <v>1655</v>
      </c>
      <c r="M209" s="33">
        <v>405</v>
      </c>
      <c r="N209" s="33">
        <v>1070</v>
      </c>
      <c r="O209" s="55">
        <v>2024</v>
      </c>
      <c r="P209" s="45" t="s">
        <v>10</v>
      </c>
      <c r="Q209" s="45" t="s">
        <v>46</v>
      </c>
      <c r="R209" s="159"/>
      <c r="S209" s="159"/>
      <c r="T209" s="159"/>
      <c r="U209" s="159"/>
      <c r="V209" s="159"/>
      <c r="W209" s="159"/>
      <c r="X209" s="159"/>
      <c r="Y209" s="159"/>
      <c r="Z209" s="159"/>
      <c r="AA209" s="159"/>
      <c r="AB209" s="159"/>
      <c r="AC209" s="159"/>
      <c r="AD209" s="159"/>
      <c r="AE209" s="159"/>
      <c r="AF209" s="159"/>
      <c r="AG209" s="159"/>
      <c r="AH209" s="159"/>
      <c r="AI209" s="159"/>
      <c r="AJ209" s="159"/>
      <c r="AK209" s="159"/>
      <c r="AL209" s="159"/>
      <c r="AM209" s="159"/>
      <c r="AN209" s="159"/>
      <c r="AO209" s="159"/>
      <c r="AP209" s="159"/>
      <c r="AQ209" s="159"/>
      <c r="AR209" s="159"/>
      <c r="AS209" s="159"/>
      <c r="AT209" s="159"/>
      <c r="AU209" s="159"/>
      <c r="AV209" s="159"/>
      <c r="AW209" s="159"/>
      <c r="AX209" s="159"/>
      <c r="AY209" s="159"/>
      <c r="AZ209" s="159"/>
      <c r="BA209" s="159"/>
      <c r="BB209" s="159"/>
      <c r="BC209" s="159"/>
      <c r="BD209" s="159"/>
      <c r="BE209" s="159"/>
      <c r="BF209" s="159"/>
      <c r="BG209" s="159"/>
      <c r="BH209" s="159"/>
      <c r="BI209" s="159"/>
      <c r="BJ209" s="159"/>
      <c r="BK209" s="159"/>
      <c r="BL209" s="159"/>
      <c r="BM209" s="159"/>
      <c r="BN209" s="159"/>
      <c r="BO209" s="159"/>
      <c r="BP209" s="159"/>
      <c r="BQ209" s="159"/>
      <c r="BR209" s="159"/>
      <c r="BS209" s="159"/>
      <c r="BT209" s="159"/>
      <c r="BU209" s="159"/>
      <c r="BV209" s="159"/>
      <c r="BW209" s="159"/>
      <c r="BX209" s="159"/>
      <c r="BY209" s="159"/>
      <c r="BZ209" s="159"/>
      <c r="CA209" s="159"/>
      <c r="CB209" s="159"/>
      <c r="CC209" s="159"/>
      <c r="CD209" s="159"/>
      <c r="CE209" s="159"/>
      <c r="CF209" s="159"/>
      <c r="CG209" s="159"/>
      <c r="CH209" s="159"/>
      <c r="CI209" s="159"/>
      <c r="CJ209" s="159"/>
      <c r="CK209" s="159"/>
      <c r="CL209" s="159"/>
      <c r="CM209" s="159"/>
      <c r="CN209" s="159"/>
      <c r="CO209" s="159"/>
      <c r="CP209" s="159"/>
      <c r="CQ209" s="159"/>
      <c r="CR209" s="159"/>
      <c r="CS209" s="159"/>
      <c r="CT209" s="159"/>
      <c r="CU209" s="159"/>
      <c r="CV209" s="159"/>
      <c r="CW209" s="159"/>
      <c r="CX209" s="159"/>
      <c r="CY209" s="159"/>
      <c r="CZ209" s="159"/>
      <c r="DA209" s="159"/>
      <c r="DB209" s="159"/>
      <c r="DC209" s="159"/>
      <c r="DD209" s="159"/>
      <c r="DE209" s="159"/>
      <c r="DF209" s="159"/>
      <c r="DG209" s="159"/>
      <c r="DH209" s="159"/>
      <c r="DI209" s="159"/>
      <c r="DJ209" s="159"/>
      <c r="DK209" s="159"/>
      <c r="DL209" s="159"/>
      <c r="DM209" s="159"/>
      <c r="DN209" s="159"/>
      <c r="DO209" s="159"/>
      <c r="DP209" s="159"/>
      <c r="DQ209" s="159"/>
      <c r="DR209" s="159"/>
      <c r="DS209" s="159"/>
      <c r="DT209" s="159"/>
      <c r="DU209" s="159"/>
      <c r="DV209" s="159"/>
      <c r="DW209" s="159"/>
      <c r="DX209" s="159"/>
      <c r="DY209" s="159"/>
      <c r="DZ209" s="159"/>
      <c r="EA209" s="159"/>
      <c r="EB209" s="159"/>
      <c r="EC209" s="159"/>
      <c r="ED209" s="159"/>
      <c r="EE209" s="159"/>
      <c r="EF209" s="159"/>
      <c r="EG209" s="159"/>
      <c r="EH209" s="159"/>
      <c r="EI209" s="159"/>
      <c r="EJ209" s="159"/>
      <c r="EK209" s="159"/>
      <c r="EL209" s="159"/>
      <c r="EM209" s="159"/>
      <c r="EN209" s="159"/>
      <c r="EO209" s="159"/>
      <c r="EP209" s="159"/>
      <c r="EQ209" s="159"/>
      <c r="ER209" s="159"/>
      <c r="ES209" s="159"/>
      <c r="ET209" s="159"/>
      <c r="EU209" s="159"/>
      <c r="EV209" s="159"/>
      <c r="EW209" s="159"/>
      <c r="EX209" s="159"/>
      <c r="EY209" s="159"/>
      <c r="EZ209" s="159"/>
      <c r="FA209" s="159"/>
      <c r="FB209" s="159"/>
      <c r="FC209" s="159"/>
      <c r="FD209" s="159"/>
      <c r="FE209" s="159"/>
      <c r="FF209" s="159"/>
      <c r="FG209" s="159"/>
      <c r="FH209" s="159"/>
      <c r="FI209" s="159"/>
      <c r="FJ209" s="159"/>
      <c r="FK209" s="159"/>
      <c r="FL209" s="159"/>
      <c r="FM209" s="159"/>
      <c r="FN209" s="159"/>
      <c r="FO209" s="161"/>
      <c r="FP209" s="161"/>
      <c r="FQ209" s="161"/>
      <c r="FR209" s="161"/>
      <c r="FS209" s="161"/>
      <c r="FT209" s="161"/>
      <c r="FU209" s="161"/>
      <c r="FV209" s="161"/>
      <c r="FW209" s="161"/>
      <c r="FX209" s="161"/>
      <c r="FY209" s="161"/>
      <c r="FZ209" s="161"/>
      <c r="GA209" s="161"/>
      <c r="GB209" s="161"/>
      <c r="GC209" s="161"/>
      <c r="GD209" s="161"/>
      <c r="GE209" s="161"/>
      <c r="GF209" s="161"/>
      <c r="GG209" s="161"/>
      <c r="GH209" s="161"/>
      <c r="GI209" s="161"/>
      <c r="GJ209" s="161"/>
      <c r="GK209" s="161"/>
      <c r="GL209" s="160"/>
      <c r="GM209" s="160"/>
      <c r="GN209" s="160"/>
      <c r="GO209" s="160"/>
      <c r="GP209" s="160"/>
      <c r="GQ209" s="160"/>
      <c r="GR209" s="160"/>
      <c r="GS209" s="160"/>
    </row>
    <row r="210" s="12" customFormat="1" ht="24" spans="1:201">
      <c r="A210" s="31">
        <v>209</v>
      </c>
      <c r="B210" s="32" t="s">
        <v>3353</v>
      </c>
      <c r="C210" s="33" t="s">
        <v>40</v>
      </c>
      <c r="D210" s="33" t="s">
        <v>3327</v>
      </c>
      <c r="E210" s="33" t="s">
        <v>332</v>
      </c>
      <c r="F210" s="32" t="s">
        <v>3354</v>
      </c>
      <c r="G210" s="65">
        <v>56.8</v>
      </c>
      <c r="H210" s="65">
        <v>56.8</v>
      </c>
      <c r="I210" s="65"/>
      <c r="J210" s="65"/>
      <c r="K210" s="32" t="s">
        <v>3355</v>
      </c>
      <c r="L210" s="32" t="s">
        <v>309</v>
      </c>
      <c r="M210" s="33">
        <v>185</v>
      </c>
      <c r="N210" s="33">
        <v>516</v>
      </c>
      <c r="O210" s="55">
        <v>2024</v>
      </c>
      <c r="P210" s="45" t="s">
        <v>10</v>
      </c>
      <c r="Q210" s="45" t="s">
        <v>46</v>
      </c>
      <c r="R210" s="159"/>
      <c r="S210" s="159"/>
      <c r="T210" s="159"/>
      <c r="U210" s="159"/>
      <c r="V210" s="159"/>
      <c r="W210" s="159"/>
      <c r="X210" s="159"/>
      <c r="Y210" s="159"/>
      <c r="Z210" s="159"/>
      <c r="AA210" s="159"/>
      <c r="AB210" s="159"/>
      <c r="AC210" s="159"/>
      <c r="AD210" s="159"/>
      <c r="AE210" s="159"/>
      <c r="AF210" s="159"/>
      <c r="AG210" s="159"/>
      <c r="AH210" s="159"/>
      <c r="AI210" s="159"/>
      <c r="AJ210" s="159"/>
      <c r="AK210" s="159"/>
      <c r="AL210" s="159"/>
      <c r="AM210" s="159"/>
      <c r="AN210" s="159"/>
      <c r="AO210" s="159"/>
      <c r="AP210" s="159"/>
      <c r="AQ210" s="159"/>
      <c r="AR210" s="159"/>
      <c r="AS210" s="159"/>
      <c r="AT210" s="159"/>
      <c r="AU210" s="159"/>
      <c r="AV210" s="159"/>
      <c r="AW210" s="159"/>
      <c r="AX210" s="159"/>
      <c r="AY210" s="159"/>
      <c r="AZ210" s="159"/>
      <c r="BA210" s="159"/>
      <c r="BB210" s="159"/>
      <c r="BC210" s="159"/>
      <c r="BD210" s="159"/>
      <c r="BE210" s="159"/>
      <c r="BF210" s="159"/>
      <c r="BG210" s="159"/>
      <c r="BH210" s="159"/>
      <c r="BI210" s="159"/>
      <c r="BJ210" s="159"/>
      <c r="BK210" s="159"/>
      <c r="BL210" s="159"/>
      <c r="BM210" s="159"/>
      <c r="BN210" s="159"/>
      <c r="BO210" s="159"/>
      <c r="BP210" s="159"/>
      <c r="BQ210" s="159"/>
      <c r="BR210" s="159"/>
      <c r="BS210" s="159"/>
      <c r="BT210" s="159"/>
      <c r="BU210" s="159"/>
      <c r="BV210" s="159"/>
      <c r="BW210" s="159"/>
      <c r="BX210" s="159"/>
      <c r="BY210" s="159"/>
      <c r="BZ210" s="159"/>
      <c r="CA210" s="159"/>
      <c r="CB210" s="159"/>
      <c r="CC210" s="159"/>
      <c r="CD210" s="159"/>
      <c r="CE210" s="159"/>
      <c r="CF210" s="159"/>
      <c r="CG210" s="159"/>
      <c r="CH210" s="159"/>
      <c r="CI210" s="159"/>
      <c r="CJ210" s="159"/>
      <c r="CK210" s="159"/>
      <c r="CL210" s="159"/>
      <c r="CM210" s="159"/>
      <c r="CN210" s="159"/>
      <c r="CO210" s="159"/>
      <c r="CP210" s="159"/>
      <c r="CQ210" s="159"/>
      <c r="CR210" s="159"/>
      <c r="CS210" s="159"/>
      <c r="CT210" s="159"/>
      <c r="CU210" s="159"/>
      <c r="CV210" s="159"/>
      <c r="CW210" s="159"/>
      <c r="CX210" s="159"/>
      <c r="CY210" s="159"/>
      <c r="CZ210" s="159"/>
      <c r="DA210" s="159"/>
      <c r="DB210" s="159"/>
      <c r="DC210" s="159"/>
      <c r="DD210" s="159"/>
      <c r="DE210" s="159"/>
      <c r="DF210" s="159"/>
      <c r="DG210" s="159"/>
      <c r="DH210" s="159"/>
      <c r="DI210" s="159"/>
      <c r="DJ210" s="159"/>
      <c r="DK210" s="159"/>
      <c r="DL210" s="159"/>
      <c r="DM210" s="159"/>
      <c r="DN210" s="159"/>
      <c r="DO210" s="159"/>
      <c r="DP210" s="159"/>
      <c r="DQ210" s="159"/>
      <c r="DR210" s="159"/>
      <c r="DS210" s="159"/>
      <c r="DT210" s="159"/>
      <c r="DU210" s="159"/>
      <c r="DV210" s="159"/>
      <c r="DW210" s="159"/>
      <c r="DX210" s="159"/>
      <c r="DY210" s="159"/>
      <c r="DZ210" s="159"/>
      <c r="EA210" s="159"/>
      <c r="EB210" s="159"/>
      <c r="EC210" s="159"/>
      <c r="ED210" s="159"/>
      <c r="EE210" s="159"/>
      <c r="EF210" s="159"/>
      <c r="EG210" s="159"/>
      <c r="EH210" s="159"/>
      <c r="EI210" s="159"/>
      <c r="EJ210" s="159"/>
      <c r="EK210" s="159"/>
      <c r="EL210" s="159"/>
      <c r="EM210" s="159"/>
      <c r="EN210" s="159"/>
      <c r="EO210" s="159"/>
      <c r="EP210" s="159"/>
      <c r="EQ210" s="159"/>
      <c r="ER210" s="159"/>
      <c r="ES210" s="159"/>
      <c r="ET210" s="159"/>
      <c r="EU210" s="159"/>
      <c r="EV210" s="159"/>
      <c r="EW210" s="159"/>
      <c r="EX210" s="159"/>
      <c r="EY210" s="159"/>
      <c r="EZ210" s="159"/>
      <c r="FA210" s="159"/>
      <c r="FB210" s="159"/>
      <c r="FC210" s="159"/>
      <c r="FD210" s="159"/>
      <c r="FE210" s="159"/>
      <c r="FF210" s="159"/>
      <c r="FG210" s="159"/>
      <c r="FH210" s="159"/>
      <c r="FI210" s="159"/>
      <c r="FJ210" s="159"/>
      <c r="FK210" s="159"/>
      <c r="FL210" s="159"/>
      <c r="FM210" s="159"/>
      <c r="FN210" s="159"/>
      <c r="FO210" s="161"/>
      <c r="FP210" s="161"/>
      <c r="FQ210" s="161"/>
      <c r="FR210" s="161"/>
      <c r="FS210" s="161"/>
      <c r="FT210" s="161"/>
      <c r="FU210" s="161"/>
      <c r="FV210" s="161"/>
      <c r="FW210" s="161"/>
      <c r="FX210" s="161"/>
      <c r="FY210" s="161"/>
      <c r="FZ210" s="161"/>
      <c r="GA210" s="161"/>
      <c r="GB210" s="161"/>
      <c r="GC210" s="161"/>
      <c r="GD210" s="161"/>
      <c r="GE210" s="161"/>
      <c r="GF210" s="161"/>
      <c r="GG210" s="161"/>
      <c r="GH210" s="161"/>
      <c r="GI210" s="161"/>
      <c r="GJ210" s="161"/>
      <c r="GK210" s="161"/>
      <c r="GL210" s="160"/>
      <c r="GM210" s="160"/>
      <c r="GN210" s="160"/>
      <c r="GO210" s="160"/>
      <c r="GP210" s="160"/>
      <c r="GQ210" s="160"/>
      <c r="GR210" s="160"/>
      <c r="GS210" s="160"/>
    </row>
    <row r="211" s="13" customFormat="1" ht="36" spans="1:17">
      <c r="A211" s="31">
        <v>210</v>
      </c>
      <c r="B211" s="32" t="s">
        <v>3356</v>
      </c>
      <c r="C211" s="33" t="s">
        <v>40</v>
      </c>
      <c r="D211" s="33" t="s">
        <v>3327</v>
      </c>
      <c r="E211" s="33" t="s">
        <v>339</v>
      </c>
      <c r="F211" s="32" t="s">
        <v>3357</v>
      </c>
      <c r="G211" s="65">
        <v>48.5</v>
      </c>
      <c r="H211" s="65">
        <v>48.5</v>
      </c>
      <c r="I211" s="65"/>
      <c r="J211" s="65"/>
      <c r="K211" s="32" t="s">
        <v>3358</v>
      </c>
      <c r="L211" s="32" t="s">
        <v>1222</v>
      </c>
      <c r="M211" s="33">
        <v>420</v>
      </c>
      <c r="N211" s="33">
        <v>1780</v>
      </c>
      <c r="O211" s="55">
        <v>2024</v>
      </c>
      <c r="P211" s="45" t="s">
        <v>10</v>
      </c>
      <c r="Q211" s="45" t="s">
        <v>46</v>
      </c>
    </row>
    <row r="212" s="14" customFormat="1" ht="24" spans="1:246">
      <c r="A212" s="31">
        <v>211</v>
      </c>
      <c r="B212" s="32" t="s">
        <v>348</v>
      </c>
      <c r="C212" s="33" t="s">
        <v>40</v>
      </c>
      <c r="D212" s="33" t="s">
        <v>3327</v>
      </c>
      <c r="E212" s="33" t="s">
        <v>349</v>
      </c>
      <c r="F212" s="32" t="s">
        <v>3359</v>
      </c>
      <c r="G212" s="65">
        <v>43.7</v>
      </c>
      <c r="H212" s="65">
        <v>43.7</v>
      </c>
      <c r="I212" s="65"/>
      <c r="J212" s="65"/>
      <c r="K212" s="32" t="s">
        <v>3360</v>
      </c>
      <c r="L212" s="32" t="s">
        <v>3344</v>
      </c>
      <c r="M212" s="33">
        <v>80</v>
      </c>
      <c r="N212" s="33">
        <v>226</v>
      </c>
      <c r="O212" s="55">
        <v>2024</v>
      </c>
      <c r="P212" s="45" t="s">
        <v>10</v>
      </c>
      <c r="Q212" s="45" t="s">
        <v>46</v>
      </c>
      <c r="R212" s="159"/>
      <c r="S212" s="159"/>
      <c r="T212" s="159"/>
      <c r="U212" s="159"/>
      <c r="V212" s="159"/>
      <c r="W212" s="159"/>
      <c r="X212" s="159"/>
      <c r="Y212" s="159"/>
      <c r="Z212" s="159"/>
      <c r="AA212" s="159"/>
      <c r="AB212" s="159"/>
      <c r="AC212" s="159"/>
      <c r="AD212" s="159"/>
      <c r="AE212" s="159"/>
      <c r="AF212" s="159"/>
      <c r="AG212" s="159"/>
      <c r="AH212" s="159"/>
      <c r="AI212" s="159"/>
      <c r="AJ212" s="159"/>
      <c r="AK212" s="159"/>
      <c r="AL212" s="159"/>
      <c r="AM212" s="159"/>
      <c r="AN212" s="159"/>
      <c r="AO212" s="159"/>
      <c r="AP212" s="159"/>
      <c r="AQ212" s="159"/>
      <c r="AR212" s="159"/>
      <c r="AS212" s="159"/>
      <c r="AT212" s="159"/>
      <c r="AU212" s="159"/>
      <c r="AV212" s="159"/>
      <c r="AW212" s="159"/>
      <c r="AX212" s="159"/>
      <c r="AY212" s="159"/>
      <c r="AZ212" s="159"/>
      <c r="BA212" s="159"/>
      <c r="BB212" s="159"/>
      <c r="BC212" s="159"/>
      <c r="BD212" s="159"/>
      <c r="BE212" s="159"/>
      <c r="BF212" s="159"/>
      <c r="BG212" s="159"/>
      <c r="BH212" s="159"/>
      <c r="BI212" s="159"/>
      <c r="BJ212" s="159"/>
      <c r="BK212" s="159"/>
      <c r="BL212" s="159"/>
      <c r="BM212" s="159"/>
      <c r="BN212" s="159"/>
      <c r="BO212" s="159"/>
      <c r="BP212" s="159"/>
      <c r="BQ212" s="159"/>
      <c r="BR212" s="159"/>
      <c r="BS212" s="159"/>
      <c r="BT212" s="159"/>
      <c r="BU212" s="159"/>
      <c r="BV212" s="159"/>
      <c r="BW212" s="159"/>
      <c r="BX212" s="159"/>
      <c r="BY212" s="159"/>
      <c r="BZ212" s="159"/>
      <c r="CA212" s="159"/>
      <c r="CB212" s="159"/>
      <c r="CC212" s="159"/>
      <c r="CD212" s="159"/>
      <c r="CE212" s="159"/>
      <c r="CF212" s="159"/>
      <c r="CG212" s="159"/>
      <c r="CH212" s="159"/>
      <c r="CI212" s="159"/>
      <c r="CJ212" s="159"/>
      <c r="CK212" s="159"/>
      <c r="CL212" s="159"/>
      <c r="CM212" s="159"/>
      <c r="CN212" s="159"/>
      <c r="CO212" s="159"/>
      <c r="CP212" s="159"/>
      <c r="CQ212" s="159"/>
      <c r="CR212" s="159"/>
      <c r="CS212" s="159"/>
      <c r="CT212" s="159"/>
      <c r="CU212" s="159"/>
      <c r="CV212" s="159"/>
      <c r="CW212" s="159"/>
      <c r="CX212" s="159"/>
      <c r="CY212" s="159"/>
      <c r="CZ212" s="159"/>
      <c r="DA212" s="159"/>
      <c r="DB212" s="159"/>
      <c r="DC212" s="159"/>
      <c r="DD212" s="159"/>
      <c r="DE212" s="159"/>
      <c r="DF212" s="159"/>
      <c r="DG212" s="159"/>
      <c r="DH212" s="159"/>
      <c r="DI212" s="159"/>
      <c r="DJ212" s="159"/>
      <c r="DK212" s="159"/>
      <c r="DL212" s="159"/>
      <c r="DM212" s="159"/>
      <c r="DN212" s="159"/>
      <c r="DO212" s="159"/>
      <c r="DP212" s="159"/>
      <c r="DQ212" s="159"/>
      <c r="DR212" s="159"/>
      <c r="DS212" s="159"/>
      <c r="DT212" s="159"/>
      <c r="DU212" s="159"/>
      <c r="DV212" s="159"/>
      <c r="DW212" s="159"/>
      <c r="DX212" s="159"/>
      <c r="DY212" s="159"/>
      <c r="DZ212" s="159"/>
      <c r="EA212" s="159"/>
      <c r="EB212" s="159"/>
      <c r="EC212" s="159"/>
      <c r="ED212" s="159"/>
      <c r="EE212" s="159"/>
      <c r="EF212" s="159"/>
      <c r="EG212" s="159"/>
      <c r="EH212" s="159"/>
      <c r="EI212" s="159"/>
      <c r="EJ212" s="159"/>
      <c r="EK212" s="159"/>
      <c r="EL212" s="159"/>
      <c r="EM212" s="159"/>
      <c r="EN212" s="159"/>
      <c r="EO212" s="159"/>
      <c r="EP212" s="159"/>
      <c r="EQ212" s="159"/>
      <c r="ER212" s="159"/>
      <c r="ES212" s="159"/>
      <c r="ET212" s="159"/>
      <c r="EU212" s="159"/>
      <c r="EV212" s="159"/>
      <c r="EW212" s="159"/>
      <c r="EX212" s="159"/>
      <c r="EY212" s="159"/>
      <c r="EZ212" s="159"/>
      <c r="FA212" s="159"/>
      <c r="FB212" s="159"/>
      <c r="FC212" s="159"/>
      <c r="FD212" s="159"/>
      <c r="FE212" s="159"/>
      <c r="FF212" s="159"/>
      <c r="FG212" s="159"/>
      <c r="FH212" s="159"/>
      <c r="FI212" s="159"/>
      <c r="FJ212" s="159"/>
      <c r="FK212" s="159"/>
      <c r="FL212" s="159"/>
      <c r="FM212" s="159"/>
      <c r="FN212" s="159"/>
      <c r="FO212" s="161"/>
      <c r="FP212" s="161"/>
      <c r="FQ212" s="161"/>
      <c r="FR212" s="161"/>
      <c r="FS212" s="161"/>
      <c r="FT212" s="161"/>
      <c r="FU212" s="161"/>
      <c r="FV212" s="161"/>
      <c r="FW212" s="161"/>
      <c r="FX212" s="161"/>
      <c r="FY212" s="161"/>
      <c r="FZ212" s="161"/>
      <c r="GA212" s="161"/>
      <c r="GB212" s="161"/>
      <c r="GC212" s="161"/>
      <c r="GD212" s="161"/>
      <c r="GE212" s="161"/>
      <c r="GF212" s="161"/>
      <c r="GG212" s="161"/>
      <c r="GH212" s="161"/>
      <c r="GI212" s="161"/>
      <c r="GJ212" s="161"/>
      <c r="GK212" s="161"/>
      <c r="GL212" s="160"/>
      <c r="GM212" s="160"/>
      <c r="GN212" s="160"/>
      <c r="GO212" s="160"/>
      <c r="GP212" s="160"/>
      <c r="GQ212" s="160"/>
      <c r="GR212" s="160"/>
      <c r="GS212" s="160"/>
      <c r="GT212" s="12"/>
      <c r="GU212" s="12"/>
      <c r="GV212" s="12"/>
      <c r="GW212" s="12"/>
      <c r="GX212" s="12"/>
      <c r="GY212" s="12"/>
      <c r="GZ212" s="12"/>
      <c r="HA212" s="12"/>
      <c r="HB212" s="12"/>
      <c r="HC212" s="12"/>
      <c r="HD212" s="12"/>
      <c r="HE212" s="12"/>
      <c r="HF212" s="12"/>
      <c r="HG212" s="12"/>
      <c r="HH212" s="12"/>
      <c r="HI212" s="12"/>
      <c r="HJ212" s="12"/>
      <c r="HK212" s="12"/>
      <c r="HL212" s="12"/>
      <c r="HM212" s="12"/>
      <c r="HN212" s="12"/>
      <c r="HO212" s="12"/>
      <c r="HP212" s="12"/>
      <c r="HQ212" s="12"/>
      <c r="HR212" s="12"/>
      <c r="HS212" s="12"/>
      <c r="HT212" s="12"/>
      <c r="HU212" s="12"/>
      <c r="HV212" s="12"/>
      <c r="HW212" s="12"/>
      <c r="HX212" s="12"/>
      <c r="HY212" s="12"/>
      <c r="HZ212" s="12"/>
      <c r="IA212" s="12"/>
      <c r="IB212" s="12"/>
      <c r="IC212" s="12"/>
      <c r="ID212" s="12"/>
      <c r="IE212" s="12"/>
      <c r="IF212" s="12"/>
      <c r="IG212" s="12"/>
      <c r="IH212" s="12"/>
      <c r="II212" s="12"/>
      <c r="IJ212" s="12"/>
      <c r="IK212" s="12"/>
      <c r="IL212" s="12"/>
    </row>
    <row r="213" s="12" customFormat="1" ht="24" spans="1:201">
      <c r="A213" s="31">
        <v>212</v>
      </c>
      <c r="B213" s="32" t="s">
        <v>352</v>
      </c>
      <c r="C213" s="33" t="s">
        <v>40</v>
      </c>
      <c r="D213" s="33" t="s">
        <v>3327</v>
      </c>
      <c r="E213" s="33" t="s">
        <v>349</v>
      </c>
      <c r="F213" s="32" t="s">
        <v>3361</v>
      </c>
      <c r="G213" s="65">
        <v>70.2</v>
      </c>
      <c r="H213" s="65">
        <v>70.2</v>
      </c>
      <c r="I213" s="65"/>
      <c r="J213" s="65"/>
      <c r="K213" s="32" t="s">
        <v>3362</v>
      </c>
      <c r="L213" s="32" t="s">
        <v>3344</v>
      </c>
      <c r="M213" s="33">
        <v>75</v>
      </c>
      <c r="N213" s="33">
        <v>310</v>
      </c>
      <c r="O213" s="55">
        <v>2024</v>
      </c>
      <c r="P213" s="45" t="s">
        <v>10</v>
      </c>
      <c r="Q213" s="45" t="s">
        <v>46</v>
      </c>
      <c r="R213" s="159"/>
      <c r="S213" s="159"/>
      <c r="T213" s="159"/>
      <c r="U213" s="159"/>
      <c r="V213" s="159"/>
      <c r="W213" s="159"/>
      <c r="X213" s="159"/>
      <c r="Y213" s="159"/>
      <c r="Z213" s="159"/>
      <c r="AA213" s="159"/>
      <c r="AB213" s="159"/>
      <c r="AC213" s="159"/>
      <c r="AD213" s="159"/>
      <c r="AE213" s="159"/>
      <c r="AF213" s="159"/>
      <c r="AG213" s="159"/>
      <c r="AH213" s="159"/>
      <c r="AI213" s="159"/>
      <c r="AJ213" s="159"/>
      <c r="AK213" s="159"/>
      <c r="AL213" s="159"/>
      <c r="AM213" s="159"/>
      <c r="AN213" s="159"/>
      <c r="AO213" s="159"/>
      <c r="AP213" s="159"/>
      <c r="AQ213" s="159"/>
      <c r="AR213" s="159"/>
      <c r="AS213" s="159"/>
      <c r="AT213" s="159"/>
      <c r="AU213" s="159"/>
      <c r="AV213" s="159"/>
      <c r="AW213" s="159"/>
      <c r="AX213" s="159"/>
      <c r="AY213" s="159"/>
      <c r="AZ213" s="159"/>
      <c r="BA213" s="159"/>
      <c r="BB213" s="159"/>
      <c r="BC213" s="159"/>
      <c r="BD213" s="159"/>
      <c r="BE213" s="159"/>
      <c r="BF213" s="159"/>
      <c r="BG213" s="159"/>
      <c r="BH213" s="159"/>
      <c r="BI213" s="159"/>
      <c r="BJ213" s="159"/>
      <c r="BK213" s="159"/>
      <c r="BL213" s="159"/>
      <c r="BM213" s="159"/>
      <c r="BN213" s="159"/>
      <c r="BO213" s="159"/>
      <c r="BP213" s="159"/>
      <c r="BQ213" s="159"/>
      <c r="BR213" s="159"/>
      <c r="BS213" s="159"/>
      <c r="BT213" s="159"/>
      <c r="BU213" s="159"/>
      <c r="BV213" s="159"/>
      <c r="BW213" s="159"/>
      <c r="BX213" s="159"/>
      <c r="BY213" s="159"/>
      <c r="BZ213" s="159"/>
      <c r="CA213" s="159"/>
      <c r="CB213" s="159"/>
      <c r="CC213" s="159"/>
      <c r="CD213" s="159"/>
      <c r="CE213" s="159"/>
      <c r="CF213" s="159"/>
      <c r="CG213" s="159"/>
      <c r="CH213" s="159"/>
      <c r="CI213" s="159"/>
      <c r="CJ213" s="159"/>
      <c r="CK213" s="159"/>
      <c r="CL213" s="159"/>
      <c r="CM213" s="159"/>
      <c r="CN213" s="159"/>
      <c r="CO213" s="159"/>
      <c r="CP213" s="159"/>
      <c r="CQ213" s="159"/>
      <c r="CR213" s="159"/>
      <c r="CS213" s="159"/>
      <c r="CT213" s="159"/>
      <c r="CU213" s="159"/>
      <c r="CV213" s="159"/>
      <c r="CW213" s="159"/>
      <c r="CX213" s="159"/>
      <c r="CY213" s="159"/>
      <c r="CZ213" s="159"/>
      <c r="DA213" s="159"/>
      <c r="DB213" s="159"/>
      <c r="DC213" s="159"/>
      <c r="DD213" s="159"/>
      <c r="DE213" s="159"/>
      <c r="DF213" s="159"/>
      <c r="DG213" s="159"/>
      <c r="DH213" s="159"/>
      <c r="DI213" s="159"/>
      <c r="DJ213" s="159"/>
      <c r="DK213" s="159"/>
      <c r="DL213" s="159"/>
      <c r="DM213" s="159"/>
      <c r="DN213" s="159"/>
      <c r="DO213" s="159"/>
      <c r="DP213" s="159"/>
      <c r="DQ213" s="159"/>
      <c r="DR213" s="159"/>
      <c r="DS213" s="159"/>
      <c r="DT213" s="159"/>
      <c r="DU213" s="159"/>
      <c r="DV213" s="159"/>
      <c r="DW213" s="159"/>
      <c r="DX213" s="159"/>
      <c r="DY213" s="159"/>
      <c r="DZ213" s="159"/>
      <c r="EA213" s="159"/>
      <c r="EB213" s="159"/>
      <c r="EC213" s="159"/>
      <c r="ED213" s="159"/>
      <c r="EE213" s="159"/>
      <c r="EF213" s="159"/>
      <c r="EG213" s="159"/>
      <c r="EH213" s="159"/>
      <c r="EI213" s="159"/>
      <c r="EJ213" s="159"/>
      <c r="EK213" s="159"/>
      <c r="EL213" s="159"/>
      <c r="EM213" s="159"/>
      <c r="EN213" s="159"/>
      <c r="EO213" s="159"/>
      <c r="EP213" s="159"/>
      <c r="EQ213" s="159"/>
      <c r="ER213" s="159"/>
      <c r="ES213" s="159"/>
      <c r="ET213" s="159"/>
      <c r="EU213" s="159"/>
      <c r="EV213" s="159"/>
      <c r="EW213" s="159"/>
      <c r="EX213" s="159"/>
      <c r="EY213" s="159"/>
      <c r="EZ213" s="159"/>
      <c r="FA213" s="159"/>
      <c r="FB213" s="159"/>
      <c r="FC213" s="159"/>
      <c r="FD213" s="159"/>
      <c r="FE213" s="159"/>
      <c r="FF213" s="159"/>
      <c r="FG213" s="159"/>
      <c r="FH213" s="159"/>
      <c r="FI213" s="159"/>
      <c r="FJ213" s="159"/>
      <c r="FK213" s="159"/>
      <c r="FL213" s="159"/>
      <c r="FM213" s="159"/>
      <c r="FN213" s="159"/>
      <c r="FO213" s="161"/>
      <c r="FP213" s="161"/>
      <c r="FQ213" s="161"/>
      <c r="FR213" s="161"/>
      <c r="FS213" s="161"/>
      <c r="FT213" s="161"/>
      <c r="FU213" s="161"/>
      <c r="FV213" s="161"/>
      <c r="FW213" s="161"/>
      <c r="FX213" s="161"/>
      <c r="FY213" s="161"/>
      <c r="FZ213" s="161"/>
      <c r="GA213" s="161"/>
      <c r="GB213" s="161"/>
      <c r="GC213" s="161"/>
      <c r="GD213" s="161"/>
      <c r="GE213" s="161"/>
      <c r="GF213" s="161"/>
      <c r="GG213" s="161"/>
      <c r="GH213" s="161"/>
      <c r="GI213" s="161"/>
      <c r="GJ213" s="161"/>
      <c r="GK213" s="161"/>
      <c r="GL213" s="160"/>
      <c r="GM213" s="160"/>
      <c r="GN213" s="160"/>
      <c r="GO213" s="160"/>
      <c r="GP213" s="160"/>
      <c r="GQ213" s="160"/>
      <c r="GR213" s="160"/>
      <c r="GS213" s="160"/>
    </row>
    <row r="214" s="12" customFormat="1" ht="24" spans="1:201">
      <c r="A214" s="31">
        <v>213</v>
      </c>
      <c r="B214" s="32" t="s">
        <v>3363</v>
      </c>
      <c r="C214" s="33" t="s">
        <v>40</v>
      </c>
      <c r="D214" s="33" t="s">
        <v>3327</v>
      </c>
      <c r="E214" s="33" t="s">
        <v>356</v>
      </c>
      <c r="F214" s="32" t="s">
        <v>3364</v>
      </c>
      <c r="G214" s="65">
        <v>12</v>
      </c>
      <c r="H214" s="65">
        <v>12</v>
      </c>
      <c r="I214" s="65"/>
      <c r="J214" s="65"/>
      <c r="K214" s="32" t="s">
        <v>3365</v>
      </c>
      <c r="L214" s="32" t="s">
        <v>309</v>
      </c>
      <c r="M214" s="33">
        <v>420</v>
      </c>
      <c r="N214" s="33">
        <v>2016</v>
      </c>
      <c r="O214" s="55">
        <v>2024</v>
      </c>
      <c r="P214" s="45" t="s">
        <v>10</v>
      </c>
      <c r="Q214" s="45" t="s">
        <v>46</v>
      </c>
      <c r="R214" s="159"/>
      <c r="S214" s="159"/>
      <c r="T214" s="159"/>
      <c r="U214" s="159"/>
      <c r="V214" s="159"/>
      <c r="W214" s="159"/>
      <c r="X214" s="159"/>
      <c r="Y214" s="159"/>
      <c r="Z214" s="159"/>
      <c r="AA214" s="159"/>
      <c r="AB214" s="159"/>
      <c r="AC214" s="159"/>
      <c r="AD214" s="159"/>
      <c r="AE214" s="159"/>
      <c r="AF214" s="159"/>
      <c r="AG214" s="159"/>
      <c r="AH214" s="159"/>
      <c r="AI214" s="159"/>
      <c r="AJ214" s="159"/>
      <c r="AK214" s="159"/>
      <c r="AL214" s="159"/>
      <c r="AM214" s="159"/>
      <c r="AN214" s="159"/>
      <c r="AO214" s="159"/>
      <c r="AP214" s="159"/>
      <c r="AQ214" s="159"/>
      <c r="AR214" s="159"/>
      <c r="AS214" s="159"/>
      <c r="AT214" s="159"/>
      <c r="AU214" s="159"/>
      <c r="AV214" s="159"/>
      <c r="AW214" s="159"/>
      <c r="AX214" s="159"/>
      <c r="AY214" s="159"/>
      <c r="AZ214" s="159"/>
      <c r="BA214" s="159"/>
      <c r="BB214" s="159"/>
      <c r="BC214" s="159"/>
      <c r="BD214" s="159"/>
      <c r="BE214" s="159"/>
      <c r="BF214" s="159"/>
      <c r="BG214" s="159"/>
      <c r="BH214" s="159"/>
      <c r="BI214" s="159"/>
      <c r="BJ214" s="159"/>
      <c r="BK214" s="159"/>
      <c r="BL214" s="159"/>
      <c r="BM214" s="159"/>
      <c r="BN214" s="159"/>
      <c r="BO214" s="159"/>
      <c r="BP214" s="159"/>
      <c r="BQ214" s="159"/>
      <c r="BR214" s="159"/>
      <c r="BS214" s="159"/>
      <c r="BT214" s="159"/>
      <c r="BU214" s="159"/>
      <c r="BV214" s="159"/>
      <c r="BW214" s="159"/>
      <c r="BX214" s="159"/>
      <c r="BY214" s="159"/>
      <c r="BZ214" s="159"/>
      <c r="CA214" s="159"/>
      <c r="CB214" s="159"/>
      <c r="CC214" s="159"/>
      <c r="CD214" s="159"/>
      <c r="CE214" s="159"/>
      <c r="CF214" s="159"/>
      <c r="CG214" s="159"/>
      <c r="CH214" s="159"/>
      <c r="CI214" s="159"/>
      <c r="CJ214" s="159"/>
      <c r="CK214" s="159"/>
      <c r="CL214" s="159"/>
      <c r="CM214" s="159"/>
      <c r="CN214" s="159"/>
      <c r="CO214" s="159"/>
      <c r="CP214" s="159"/>
      <c r="CQ214" s="159"/>
      <c r="CR214" s="159"/>
      <c r="CS214" s="159"/>
      <c r="CT214" s="159"/>
      <c r="CU214" s="159"/>
      <c r="CV214" s="159"/>
      <c r="CW214" s="159"/>
      <c r="CX214" s="159"/>
      <c r="CY214" s="159"/>
      <c r="CZ214" s="159"/>
      <c r="DA214" s="159"/>
      <c r="DB214" s="159"/>
      <c r="DC214" s="159"/>
      <c r="DD214" s="159"/>
      <c r="DE214" s="159"/>
      <c r="DF214" s="159"/>
      <c r="DG214" s="159"/>
      <c r="DH214" s="159"/>
      <c r="DI214" s="159"/>
      <c r="DJ214" s="159"/>
      <c r="DK214" s="159"/>
      <c r="DL214" s="159"/>
      <c r="DM214" s="159"/>
      <c r="DN214" s="159"/>
      <c r="DO214" s="159"/>
      <c r="DP214" s="159"/>
      <c r="DQ214" s="159"/>
      <c r="DR214" s="159"/>
      <c r="DS214" s="159"/>
      <c r="DT214" s="159"/>
      <c r="DU214" s="159"/>
      <c r="DV214" s="159"/>
      <c r="DW214" s="159"/>
      <c r="DX214" s="159"/>
      <c r="DY214" s="159"/>
      <c r="DZ214" s="159"/>
      <c r="EA214" s="159"/>
      <c r="EB214" s="159"/>
      <c r="EC214" s="159"/>
      <c r="ED214" s="159"/>
      <c r="EE214" s="159"/>
      <c r="EF214" s="159"/>
      <c r="EG214" s="159"/>
      <c r="EH214" s="159"/>
      <c r="EI214" s="159"/>
      <c r="EJ214" s="159"/>
      <c r="EK214" s="159"/>
      <c r="EL214" s="159"/>
      <c r="EM214" s="159"/>
      <c r="EN214" s="159"/>
      <c r="EO214" s="159"/>
      <c r="EP214" s="159"/>
      <c r="EQ214" s="159"/>
      <c r="ER214" s="159"/>
      <c r="ES214" s="159"/>
      <c r="ET214" s="159"/>
      <c r="EU214" s="159"/>
      <c r="EV214" s="159"/>
      <c r="EW214" s="159"/>
      <c r="EX214" s="159"/>
      <c r="EY214" s="159"/>
      <c r="EZ214" s="159"/>
      <c r="FA214" s="159"/>
      <c r="FB214" s="159"/>
      <c r="FC214" s="159"/>
      <c r="FD214" s="159"/>
      <c r="FE214" s="159"/>
      <c r="FF214" s="159"/>
      <c r="FG214" s="159"/>
      <c r="FH214" s="159"/>
      <c r="FI214" s="159"/>
      <c r="FJ214" s="159"/>
      <c r="FK214" s="159"/>
      <c r="FL214" s="159"/>
      <c r="FM214" s="159"/>
      <c r="FN214" s="159"/>
      <c r="FO214" s="161"/>
      <c r="FP214" s="161"/>
      <c r="FQ214" s="161"/>
      <c r="FR214" s="161"/>
      <c r="FS214" s="161"/>
      <c r="FT214" s="161"/>
      <c r="FU214" s="161"/>
      <c r="FV214" s="161"/>
      <c r="FW214" s="161"/>
      <c r="FX214" s="161"/>
      <c r="FY214" s="161"/>
      <c r="FZ214" s="161"/>
      <c r="GA214" s="161"/>
      <c r="GB214" s="161"/>
      <c r="GC214" s="161"/>
      <c r="GD214" s="161"/>
      <c r="GE214" s="161"/>
      <c r="GF214" s="161"/>
      <c r="GG214" s="161"/>
      <c r="GH214" s="161"/>
      <c r="GI214" s="161"/>
      <c r="GJ214" s="161"/>
      <c r="GK214" s="161"/>
      <c r="GL214" s="160"/>
      <c r="GM214" s="160"/>
      <c r="GN214" s="160"/>
      <c r="GO214" s="160"/>
      <c r="GP214" s="160"/>
      <c r="GQ214" s="160"/>
      <c r="GR214" s="160"/>
      <c r="GS214" s="160"/>
    </row>
    <row r="215" s="12" customFormat="1" ht="24" spans="1:201">
      <c r="A215" s="31">
        <v>214</v>
      </c>
      <c r="B215" s="32" t="s">
        <v>3366</v>
      </c>
      <c r="C215" s="33" t="s">
        <v>40</v>
      </c>
      <c r="D215" s="33" t="s">
        <v>3327</v>
      </c>
      <c r="E215" s="33" t="s">
        <v>361</v>
      </c>
      <c r="F215" s="32" t="s">
        <v>3367</v>
      </c>
      <c r="G215" s="65">
        <v>13.6</v>
      </c>
      <c r="H215" s="65">
        <v>13.6</v>
      </c>
      <c r="I215" s="65"/>
      <c r="J215" s="65"/>
      <c r="K215" s="32" t="s">
        <v>3368</v>
      </c>
      <c r="L215" s="32" t="s">
        <v>309</v>
      </c>
      <c r="M215" s="33">
        <v>80</v>
      </c>
      <c r="N215" s="33">
        <v>200</v>
      </c>
      <c r="O215" s="55">
        <v>2024</v>
      </c>
      <c r="P215" s="45" t="s">
        <v>10</v>
      </c>
      <c r="Q215" s="45" t="s">
        <v>46</v>
      </c>
      <c r="R215" s="159"/>
      <c r="S215" s="159"/>
      <c r="T215" s="159"/>
      <c r="U215" s="159"/>
      <c r="V215" s="159"/>
      <c r="W215" s="159"/>
      <c r="X215" s="159"/>
      <c r="Y215" s="159"/>
      <c r="Z215" s="159"/>
      <c r="AA215" s="159"/>
      <c r="AB215" s="159"/>
      <c r="AC215" s="159"/>
      <c r="AD215" s="159"/>
      <c r="AE215" s="159"/>
      <c r="AF215" s="159"/>
      <c r="AG215" s="159"/>
      <c r="AH215" s="159"/>
      <c r="AI215" s="159"/>
      <c r="AJ215" s="159"/>
      <c r="AK215" s="159"/>
      <c r="AL215" s="159"/>
      <c r="AM215" s="159"/>
      <c r="AN215" s="159"/>
      <c r="AO215" s="159"/>
      <c r="AP215" s="159"/>
      <c r="AQ215" s="159"/>
      <c r="AR215" s="159"/>
      <c r="AS215" s="159"/>
      <c r="AT215" s="159"/>
      <c r="AU215" s="159"/>
      <c r="AV215" s="159"/>
      <c r="AW215" s="159"/>
      <c r="AX215" s="159"/>
      <c r="AY215" s="159"/>
      <c r="AZ215" s="159"/>
      <c r="BA215" s="159"/>
      <c r="BB215" s="159"/>
      <c r="BC215" s="159"/>
      <c r="BD215" s="159"/>
      <c r="BE215" s="159"/>
      <c r="BF215" s="159"/>
      <c r="BG215" s="159"/>
      <c r="BH215" s="159"/>
      <c r="BI215" s="159"/>
      <c r="BJ215" s="159"/>
      <c r="BK215" s="159"/>
      <c r="BL215" s="159"/>
      <c r="BM215" s="159"/>
      <c r="BN215" s="159"/>
      <c r="BO215" s="159"/>
      <c r="BP215" s="159"/>
      <c r="BQ215" s="159"/>
      <c r="BR215" s="159"/>
      <c r="BS215" s="159"/>
      <c r="BT215" s="159"/>
      <c r="BU215" s="159"/>
      <c r="BV215" s="159"/>
      <c r="BW215" s="159"/>
      <c r="BX215" s="159"/>
      <c r="BY215" s="159"/>
      <c r="BZ215" s="159"/>
      <c r="CA215" s="159"/>
      <c r="CB215" s="159"/>
      <c r="CC215" s="159"/>
      <c r="CD215" s="159"/>
      <c r="CE215" s="159"/>
      <c r="CF215" s="159"/>
      <c r="CG215" s="159"/>
      <c r="CH215" s="159"/>
      <c r="CI215" s="159"/>
      <c r="CJ215" s="159"/>
      <c r="CK215" s="159"/>
      <c r="CL215" s="159"/>
      <c r="CM215" s="159"/>
      <c r="CN215" s="159"/>
      <c r="CO215" s="159"/>
      <c r="CP215" s="159"/>
      <c r="CQ215" s="159"/>
      <c r="CR215" s="159"/>
      <c r="CS215" s="159"/>
      <c r="CT215" s="159"/>
      <c r="CU215" s="159"/>
      <c r="CV215" s="159"/>
      <c r="CW215" s="159"/>
      <c r="CX215" s="159"/>
      <c r="CY215" s="159"/>
      <c r="CZ215" s="159"/>
      <c r="DA215" s="159"/>
      <c r="DB215" s="159"/>
      <c r="DC215" s="159"/>
      <c r="DD215" s="159"/>
      <c r="DE215" s="159"/>
      <c r="DF215" s="159"/>
      <c r="DG215" s="159"/>
      <c r="DH215" s="159"/>
      <c r="DI215" s="159"/>
      <c r="DJ215" s="159"/>
      <c r="DK215" s="159"/>
      <c r="DL215" s="159"/>
      <c r="DM215" s="159"/>
      <c r="DN215" s="159"/>
      <c r="DO215" s="159"/>
      <c r="DP215" s="159"/>
      <c r="DQ215" s="159"/>
      <c r="DR215" s="159"/>
      <c r="DS215" s="159"/>
      <c r="DT215" s="159"/>
      <c r="DU215" s="159"/>
      <c r="DV215" s="159"/>
      <c r="DW215" s="159"/>
      <c r="DX215" s="159"/>
      <c r="DY215" s="159"/>
      <c r="DZ215" s="159"/>
      <c r="EA215" s="159"/>
      <c r="EB215" s="159"/>
      <c r="EC215" s="159"/>
      <c r="ED215" s="159"/>
      <c r="EE215" s="159"/>
      <c r="EF215" s="159"/>
      <c r="EG215" s="159"/>
      <c r="EH215" s="159"/>
      <c r="EI215" s="159"/>
      <c r="EJ215" s="159"/>
      <c r="EK215" s="159"/>
      <c r="EL215" s="159"/>
      <c r="EM215" s="159"/>
      <c r="EN215" s="159"/>
      <c r="EO215" s="159"/>
      <c r="EP215" s="159"/>
      <c r="EQ215" s="159"/>
      <c r="ER215" s="159"/>
      <c r="ES215" s="159"/>
      <c r="ET215" s="159"/>
      <c r="EU215" s="159"/>
      <c r="EV215" s="159"/>
      <c r="EW215" s="159"/>
      <c r="EX215" s="159"/>
      <c r="EY215" s="159"/>
      <c r="EZ215" s="159"/>
      <c r="FA215" s="159"/>
      <c r="FB215" s="159"/>
      <c r="FC215" s="159"/>
      <c r="FD215" s="159"/>
      <c r="FE215" s="159"/>
      <c r="FF215" s="159"/>
      <c r="FG215" s="159"/>
      <c r="FH215" s="159"/>
      <c r="FI215" s="159"/>
      <c r="FJ215" s="159"/>
      <c r="FK215" s="159"/>
      <c r="FL215" s="159"/>
      <c r="FM215" s="159"/>
      <c r="FN215" s="159"/>
      <c r="FO215" s="161"/>
      <c r="FP215" s="161"/>
      <c r="FQ215" s="161"/>
      <c r="FR215" s="161"/>
      <c r="FS215" s="161"/>
      <c r="FT215" s="161"/>
      <c r="FU215" s="161"/>
      <c r="FV215" s="161"/>
      <c r="FW215" s="161"/>
      <c r="FX215" s="161"/>
      <c r="FY215" s="161"/>
      <c r="FZ215" s="161"/>
      <c r="GA215" s="161"/>
      <c r="GB215" s="161"/>
      <c r="GC215" s="161"/>
      <c r="GD215" s="161"/>
      <c r="GE215" s="161"/>
      <c r="GF215" s="161"/>
      <c r="GG215" s="161"/>
      <c r="GH215" s="161"/>
      <c r="GI215" s="161"/>
      <c r="GJ215" s="161"/>
      <c r="GK215" s="161"/>
      <c r="GL215" s="160"/>
      <c r="GM215" s="160"/>
      <c r="GN215" s="160"/>
      <c r="GO215" s="160"/>
      <c r="GP215" s="160"/>
      <c r="GQ215" s="160"/>
      <c r="GR215" s="160"/>
      <c r="GS215" s="160"/>
    </row>
    <row r="216" s="12" customFormat="1" ht="36" spans="1:201">
      <c r="A216" s="31">
        <v>215</v>
      </c>
      <c r="B216" s="32" t="s">
        <v>3369</v>
      </c>
      <c r="C216" s="33" t="s">
        <v>40</v>
      </c>
      <c r="D216" s="33" t="s">
        <v>3327</v>
      </c>
      <c r="E216" s="33" t="s">
        <v>361</v>
      </c>
      <c r="F216" s="32" t="s">
        <v>3370</v>
      </c>
      <c r="G216" s="65">
        <v>56</v>
      </c>
      <c r="H216" s="65">
        <v>56</v>
      </c>
      <c r="I216" s="65"/>
      <c r="J216" s="65"/>
      <c r="K216" s="32" t="s">
        <v>3371</v>
      </c>
      <c r="L216" s="32" t="s">
        <v>3372</v>
      </c>
      <c r="M216" s="33">
        <v>12</v>
      </c>
      <c r="N216" s="33">
        <v>29</v>
      </c>
      <c r="O216" s="55">
        <v>2024</v>
      </c>
      <c r="P216" s="45" t="s">
        <v>10</v>
      </c>
      <c r="Q216" s="45" t="s">
        <v>46</v>
      </c>
      <c r="R216" s="160"/>
      <c r="S216" s="160"/>
      <c r="T216" s="160"/>
      <c r="U216" s="160"/>
      <c r="V216" s="160"/>
      <c r="W216" s="160"/>
      <c r="X216" s="160"/>
      <c r="Y216" s="160"/>
      <c r="Z216" s="160"/>
      <c r="AA216" s="160"/>
      <c r="AB216" s="160"/>
      <c r="AC216" s="160"/>
      <c r="AD216" s="160"/>
      <c r="AE216" s="160"/>
      <c r="AF216" s="160"/>
      <c r="AG216" s="160"/>
      <c r="AH216" s="160"/>
      <c r="AI216" s="160"/>
      <c r="AJ216" s="160"/>
      <c r="AK216" s="160"/>
      <c r="AL216" s="160"/>
      <c r="AM216" s="160"/>
      <c r="AN216" s="160"/>
      <c r="AO216" s="160"/>
      <c r="AP216" s="160"/>
      <c r="AQ216" s="160"/>
      <c r="AR216" s="160"/>
      <c r="AS216" s="160"/>
      <c r="AT216" s="160"/>
      <c r="AU216" s="160"/>
      <c r="AV216" s="160"/>
      <c r="AW216" s="160"/>
      <c r="AX216" s="160"/>
      <c r="AY216" s="160"/>
      <c r="AZ216" s="160"/>
      <c r="BA216" s="160"/>
      <c r="BB216" s="160"/>
      <c r="BC216" s="160"/>
      <c r="BD216" s="160"/>
      <c r="BE216" s="160"/>
      <c r="BF216" s="160"/>
      <c r="BG216" s="160"/>
      <c r="BH216" s="160"/>
      <c r="BI216" s="160"/>
      <c r="BJ216" s="160"/>
      <c r="BK216" s="160"/>
      <c r="BL216" s="160"/>
      <c r="BM216" s="160"/>
      <c r="BN216" s="160"/>
      <c r="BO216" s="160"/>
      <c r="BP216" s="160"/>
      <c r="BQ216" s="160"/>
      <c r="BR216" s="160"/>
      <c r="BS216" s="160"/>
      <c r="BT216" s="160"/>
      <c r="BU216" s="160"/>
      <c r="BV216" s="160"/>
      <c r="BW216" s="160"/>
      <c r="BX216" s="160"/>
      <c r="BY216" s="160"/>
      <c r="BZ216" s="160"/>
      <c r="CA216" s="160"/>
      <c r="CB216" s="160"/>
      <c r="CC216" s="160"/>
      <c r="CD216" s="160"/>
      <c r="CE216" s="160"/>
      <c r="CF216" s="160"/>
      <c r="CG216" s="160"/>
      <c r="CH216" s="160"/>
      <c r="CI216" s="160"/>
      <c r="CJ216" s="160"/>
      <c r="CK216" s="160"/>
      <c r="CL216" s="160"/>
      <c r="CM216" s="160"/>
      <c r="CN216" s="160"/>
      <c r="CO216" s="160"/>
      <c r="CP216" s="160"/>
      <c r="CQ216" s="160"/>
      <c r="CR216" s="160"/>
      <c r="CS216" s="160"/>
      <c r="CT216" s="160"/>
      <c r="CU216" s="160"/>
      <c r="CV216" s="160"/>
      <c r="CW216" s="160"/>
      <c r="CX216" s="160"/>
      <c r="CY216" s="160"/>
      <c r="CZ216" s="160"/>
      <c r="DA216" s="160"/>
      <c r="DB216" s="160"/>
      <c r="DC216" s="160"/>
      <c r="DD216" s="160"/>
      <c r="DE216" s="160"/>
      <c r="DF216" s="160"/>
      <c r="DG216" s="160"/>
      <c r="DH216" s="160"/>
      <c r="DI216" s="160"/>
      <c r="DJ216" s="160"/>
      <c r="DK216" s="160"/>
      <c r="DL216" s="160"/>
      <c r="DM216" s="160"/>
      <c r="DN216" s="160"/>
      <c r="DO216" s="160"/>
      <c r="DP216" s="160"/>
      <c r="DQ216" s="160"/>
      <c r="DR216" s="160"/>
      <c r="DS216" s="160"/>
      <c r="DT216" s="160"/>
      <c r="DU216" s="160"/>
      <c r="DV216" s="160"/>
      <c r="DW216" s="160"/>
      <c r="DX216" s="160"/>
      <c r="DY216" s="160"/>
      <c r="DZ216" s="160"/>
      <c r="EA216" s="160"/>
      <c r="EB216" s="160"/>
      <c r="EC216" s="160"/>
      <c r="ED216" s="160"/>
      <c r="EE216" s="160"/>
      <c r="EF216" s="160"/>
      <c r="EG216" s="160"/>
      <c r="EH216" s="160"/>
      <c r="EI216" s="160"/>
      <c r="EJ216" s="160"/>
      <c r="EK216" s="160"/>
      <c r="EL216" s="160"/>
      <c r="EM216" s="160"/>
      <c r="EN216" s="160"/>
      <c r="EO216" s="160"/>
      <c r="EP216" s="160"/>
      <c r="EQ216" s="160"/>
      <c r="ER216" s="160"/>
      <c r="ES216" s="160"/>
      <c r="ET216" s="160"/>
      <c r="EU216" s="160"/>
      <c r="EV216" s="160"/>
      <c r="EW216" s="160"/>
      <c r="EX216" s="160"/>
      <c r="EY216" s="160"/>
      <c r="EZ216" s="160"/>
      <c r="FA216" s="160"/>
      <c r="FB216" s="160"/>
      <c r="FC216" s="160"/>
      <c r="FD216" s="160"/>
      <c r="FE216" s="160"/>
      <c r="FF216" s="160"/>
      <c r="FG216" s="160"/>
      <c r="FH216" s="160"/>
      <c r="FI216" s="160"/>
      <c r="FJ216" s="160"/>
      <c r="FK216" s="160"/>
      <c r="FL216" s="160"/>
      <c r="FM216" s="160"/>
      <c r="FN216" s="160"/>
      <c r="FO216" s="160"/>
      <c r="FP216" s="160"/>
      <c r="FQ216" s="160"/>
      <c r="FR216" s="160"/>
      <c r="FS216" s="160"/>
      <c r="FT216" s="160"/>
      <c r="FU216" s="160"/>
      <c r="FV216" s="160"/>
      <c r="FW216" s="160"/>
      <c r="FX216" s="160"/>
      <c r="FY216" s="160"/>
      <c r="FZ216" s="160"/>
      <c r="GA216" s="160"/>
      <c r="GB216" s="160"/>
      <c r="GC216" s="160"/>
      <c r="GD216" s="160"/>
      <c r="GE216" s="160"/>
      <c r="GF216" s="160"/>
      <c r="GG216" s="160"/>
      <c r="GH216" s="160"/>
      <c r="GI216" s="160"/>
      <c r="GJ216" s="160"/>
      <c r="GK216" s="160"/>
      <c r="GL216" s="160"/>
      <c r="GM216" s="160"/>
      <c r="GN216" s="160"/>
      <c r="GO216" s="160"/>
      <c r="GP216" s="160"/>
      <c r="GQ216" s="160"/>
      <c r="GR216" s="13"/>
      <c r="GS216" s="13"/>
    </row>
    <row r="217" s="12" customFormat="1" ht="36" spans="1:201">
      <c r="A217" s="31">
        <v>216</v>
      </c>
      <c r="B217" s="32" t="s">
        <v>3373</v>
      </c>
      <c r="C217" s="33" t="s">
        <v>40</v>
      </c>
      <c r="D217" s="33" t="s">
        <v>3327</v>
      </c>
      <c r="E217" s="33" t="s">
        <v>361</v>
      </c>
      <c r="F217" s="32" t="s">
        <v>3374</v>
      </c>
      <c r="G217" s="65">
        <v>105</v>
      </c>
      <c r="H217" s="65">
        <v>105</v>
      </c>
      <c r="I217" s="65"/>
      <c r="J217" s="65"/>
      <c r="K217" s="32" t="s">
        <v>3375</v>
      </c>
      <c r="L217" s="32" t="s">
        <v>309</v>
      </c>
      <c r="M217" s="33">
        <v>520</v>
      </c>
      <c r="N217" s="33">
        <v>1790</v>
      </c>
      <c r="O217" s="55">
        <v>2024</v>
      </c>
      <c r="P217" s="45" t="s">
        <v>10</v>
      </c>
      <c r="Q217" s="45" t="s">
        <v>46</v>
      </c>
      <c r="R217" s="159"/>
      <c r="S217" s="159"/>
      <c r="T217" s="159"/>
      <c r="U217" s="159"/>
      <c r="V217" s="159"/>
      <c r="W217" s="159"/>
      <c r="X217" s="159"/>
      <c r="Y217" s="159"/>
      <c r="Z217" s="159"/>
      <c r="AA217" s="159"/>
      <c r="AB217" s="159"/>
      <c r="AC217" s="159"/>
      <c r="AD217" s="159"/>
      <c r="AE217" s="159"/>
      <c r="AF217" s="159"/>
      <c r="AG217" s="159"/>
      <c r="AH217" s="159"/>
      <c r="AI217" s="159"/>
      <c r="AJ217" s="159"/>
      <c r="AK217" s="159"/>
      <c r="AL217" s="159"/>
      <c r="AM217" s="159"/>
      <c r="AN217" s="159"/>
      <c r="AO217" s="159"/>
      <c r="AP217" s="159"/>
      <c r="AQ217" s="159"/>
      <c r="AR217" s="159"/>
      <c r="AS217" s="159"/>
      <c r="AT217" s="159"/>
      <c r="AU217" s="159"/>
      <c r="AV217" s="159"/>
      <c r="AW217" s="159"/>
      <c r="AX217" s="159"/>
      <c r="AY217" s="159"/>
      <c r="AZ217" s="159"/>
      <c r="BA217" s="159"/>
      <c r="BB217" s="159"/>
      <c r="BC217" s="159"/>
      <c r="BD217" s="159"/>
      <c r="BE217" s="159"/>
      <c r="BF217" s="159"/>
      <c r="BG217" s="159"/>
      <c r="BH217" s="159"/>
      <c r="BI217" s="159"/>
      <c r="BJ217" s="159"/>
      <c r="BK217" s="159"/>
      <c r="BL217" s="159"/>
      <c r="BM217" s="159"/>
      <c r="BN217" s="159"/>
      <c r="BO217" s="159"/>
      <c r="BP217" s="159"/>
      <c r="BQ217" s="159"/>
      <c r="BR217" s="159"/>
      <c r="BS217" s="159"/>
      <c r="BT217" s="159"/>
      <c r="BU217" s="159"/>
      <c r="BV217" s="159"/>
      <c r="BW217" s="159"/>
      <c r="BX217" s="159"/>
      <c r="BY217" s="159"/>
      <c r="BZ217" s="159"/>
      <c r="CA217" s="159"/>
      <c r="CB217" s="159"/>
      <c r="CC217" s="159"/>
      <c r="CD217" s="159"/>
      <c r="CE217" s="159"/>
      <c r="CF217" s="159"/>
      <c r="CG217" s="159"/>
      <c r="CH217" s="159"/>
      <c r="CI217" s="159"/>
      <c r="CJ217" s="159"/>
      <c r="CK217" s="159"/>
      <c r="CL217" s="159"/>
      <c r="CM217" s="159"/>
      <c r="CN217" s="159"/>
      <c r="CO217" s="159"/>
      <c r="CP217" s="159"/>
      <c r="CQ217" s="159"/>
      <c r="CR217" s="159"/>
      <c r="CS217" s="159"/>
      <c r="CT217" s="159"/>
      <c r="CU217" s="159"/>
      <c r="CV217" s="159"/>
      <c r="CW217" s="159"/>
      <c r="CX217" s="159"/>
      <c r="CY217" s="159"/>
      <c r="CZ217" s="159"/>
      <c r="DA217" s="159"/>
      <c r="DB217" s="159"/>
      <c r="DC217" s="159"/>
      <c r="DD217" s="159"/>
      <c r="DE217" s="159"/>
      <c r="DF217" s="159"/>
      <c r="DG217" s="159"/>
      <c r="DH217" s="159"/>
      <c r="DI217" s="159"/>
      <c r="DJ217" s="159"/>
      <c r="DK217" s="159"/>
      <c r="DL217" s="159"/>
      <c r="DM217" s="159"/>
      <c r="DN217" s="159"/>
      <c r="DO217" s="159"/>
      <c r="DP217" s="159"/>
      <c r="DQ217" s="159"/>
      <c r="DR217" s="159"/>
      <c r="DS217" s="159"/>
      <c r="DT217" s="159"/>
      <c r="DU217" s="159"/>
      <c r="DV217" s="159"/>
      <c r="DW217" s="159"/>
      <c r="DX217" s="159"/>
      <c r="DY217" s="159"/>
      <c r="DZ217" s="159"/>
      <c r="EA217" s="159"/>
      <c r="EB217" s="159"/>
      <c r="EC217" s="159"/>
      <c r="ED217" s="159"/>
      <c r="EE217" s="159"/>
      <c r="EF217" s="159"/>
      <c r="EG217" s="159"/>
      <c r="EH217" s="159"/>
      <c r="EI217" s="159"/>
      <c r="EJ217" s="159"/>
      <c r="EK217" s="159"/>
      <c r="EL217" s="159"/>
      <c r="EM217" s="159"/>
      <c r="EN217" s="159"/>
      <c r="EO217" s="159"/>
      <c r="EP217" s="159"/>
      <c r="EQ217" s="159"/>
      <c r="ER217" s="159"/>
      <c r="ES217" s="159"/>
      <c r="ET217" s="159"/>
      <c r="EU217" s="159"/>
      <c r="EV217" s="159"/>
      <c r="EW217" s="159"/>
      <c r="EX217" s="159"/>
      <c r="EY217" s="159"/>
      <c r="EZ217" s="159"/>
      <c r="FA217" s="159"/>
      <c r="FB217" s="159"/>
      <c r="FC217" s="159"/>
      <c r="FD217" s="159"/>
      <c r="FE217" s="159"/>
      <c r="FF217" s="159"/>
      <c r="FG217" s="159"/>
      <c r="FH217" s="159"/>
      <c r="FI217" s="159"/>
      <c r="FJ217" s="159"/>
      <c r="FK217" s="159"/>
      <c r="FL217" s="159"/>
      <c r="FM217" s="159"/>
      <c r="FN217" s="159"/>
      <c r="FO217" s="161"/>
      <c r="FP217" s="161"/>
      <c r="FQ217" s="161"/>
      <c r="FR217" s="161"/>
      <c r="FS217" s="161"/>
      <c r="FT217" s="161"/>
      <c r="FU217" s="161"/>
      <c r="FV217" s="161"/>
      <c r="FW217" s="161"/>
      <c r="FX217" s="161"/>
      <c r="FY217" s="161"/>
      <c r="FZ217" s="161"/>
      <c r="GA217" s="161"/>
      <c r="GB217" s="161"/>
      <c r="GC217" s="161"/>
      <c r="GD217" s="161"/>
      <c r="GE217" s="161"/>
      <c r="GF217" s="161"/>
      <c r="GG217" s="161"/>
      <c r="GH217" s="161"/>
      <c r="GI217" s="161"/>
      <c r="GJ217" s="161"/>
      <c r="GK217" s="161"/>
      <c r="GL217" s="160"/>
      <c r="GM217" s="160"/>
      <c r="GN217" s="160"/>
      <c r="GO217" s="160"/>
      <c r="GP217" s="160"/>
      <c r="GQ217" s="160"/>
      <c r="GR217" s="160"/>
      <c r="GS217" s="160"/>
    </row>
    <row r="218" s="12" customFormat="1" ht="24" spans="1:201">
      <c r="A218" s="31">
        <v>217</v>
      </c>
      <c r="B218" s="32" t="s">
        <v>3376</v>
      </c>
      <c r="C218" s="33" t="s">
        <v>40</v>
      </c>
      <c r="D218" s="33" t="s">
        <v>3327</v>
      </c>
      <c r="E218" s="33" t="s">
        <v>368</v>
      </c>
      <c r="F218" s="32" t="s">
        <v>3377</v>
      </c>
      <c r="G218" s="65">
        <v>36</v>
      </c>
      <c r="H218" s="65">
        <v>36</v>
      </c>
      <c r="I218" s="65"/>
      <c r="J218" s="65"/>
      <c r="K218" s="32" t="s">
        <v>3378</v>
      </c>
      <c r="L218" s="32" t="s">
        <v>1222</v>
      </c>
      <c r="M218" s="33">
        <v>180</v>
      </c>
      <c r="N218" s="33">
        <v>780</v>
      </c>
      <c r="O218" s="55">
        <v>2024</v>
      </c>
      <c r="P218" s="45" t="s">
        <v>10</v>
      </c>
      <c r="Q218" s="45" t="s">
        <v>46</v>
      </c>
      <c r="R218" s="159"/>
      <c r="S218" s="159"/>
      <c r="T218" s="159"/>
      <c r="U218" s="159"/>
      <c r="V218" s="159"/>
      <c r="W218" s="159"/>
      <c r="X218" s="159"/>
      <c r="Y218" s="159"/>
      <c r="Z218" s="159"/>
      <c r="AA218" s="159"/>
      <c r="AB218" s="159"/>
      <c r="AC218" s="159"/>
      <c r="AD218" s="159"/>
      <c r="AE218" s="159"/>
      <c r="AF218" s="159"/>
      <c r="AG218" s="159"/>
      <c r="AH218" s="159"/>
      <c r="AI218" s="159"/>
      <c r="AJ218" s="159"/>
      <c r="AK218" s="159"/>
      <c r="AL218" s="159"/>
      <c r="AM218" s="159"/>
      <c r="AN218" s="159"/>
      <c r="AO218" s="159"/>
      <c r="AP218" s="159"/>
      <c r="AQ218" s="159"/>
      <c r="AR218" s="159"/>
      <c r="AS218" s="159"/>
      <c r="AT218" s="159"/>
      <c r="AU218" s="159"/>
      <c r="AV218" s="159"/>
      <c r="AW218" s="159"/>
      <c r="AX218" s="159"/>
      <c r="AY218" s="159"/>
      <c r="AZ218" s="159"/>
      <c r="BA218" s="159"/>
      <c r="BB218" s="159"/>
      <c r="BC218" s="159"/>
      <c r="BD218" s="159"/>
      <c r="BE218" s="159"/>
      <c r="BF218" s="159"/>
      <c r="BG218" s="159"/>
      <c r="BH218" s="159"/>
      <c r="BI218" s="159"/>
      <c r="BJ218" s="159"/>
      <c r="BK218" s="159"/>
      <c r="BL218" s="159"/>
      <c r="BM218" s="159"/>
      <c r="BN218" s="159"/>
      <c r="BO218" s="159"/>
      <c r="BP218" s="159"/>
      <c r="BQ218" s="159"/>
      <c r="BR218" s="159"/>
      <c r="BS218" s="159"/>
      <c r="BT218" s="159"/>
      <c r="BU218" s="159"/>
      <c r="BV218" s="159"/>
      <c r="BW218" s="159"/>
      <c r="BX218" s="159"/>
      <c r="BY218" s="159"/>
      <c r="BZ218" s="159"/>
      <c r="CA218" s="159"/>
      <c r="CB218" s="159"/>
      <c r="CC218" s="159"/>
      <c r="CD218" s="159"/>
      <c r="CE218" s="159"/>
      <c r="CF218" s="159"/>
      <c r="CG218" s="159"/>
      <c r="CH218" s="159"/>
      <c r="CI218" s="159"/>
      <c r="CJ218" s="159"/>
      <c r="CK218" s="159"/>
      <c r="CL218" s="159"/>
      <c r="CM218" s="159"/>
      <c r="CN218" s="159"/>
      <c r="CO218" s="159"/>
      <c r="CP218" s="159"/>
      <c r="CQ218" s="159"/>
      <c r="CR218" s="159"/>
      <c r="CS218" s="159"/>
      <c r="CT218" s="159"/>
      <c r="CU218" s="159"/>
      <c r="CV218" s="159"/>
      <c r="CW218" s="159"/>
      <c r="CX218" s="159"/>
      <c r="CY218" s="159"/>
      <c r="CZ218" s="159"/>
      <c r="DA218" s="159"/>
      <c r="DB218" s="159"/>
      <c r="DC218" s="159"/>
      <c r="DD218" s="159"/>
      <c r="DE218" s="159"/>
      <c r="DF218" s="159"/>
      <c r="DG218" s="159"/>
      <c r="DH218" s="159"/>
      <c r="DI218" s="159"/>
      <c r="DJ218" s="159"/>
      <c r="DK218" s="159"/>
      <c r="DL218" s="159"/>
      <c r="DM218" s="159"/>
      <c r="DN218" s="159"/>
      <c r="DO218" s="159"/>
      <c r="DP218" s="159"/>
      <c r="DQ218" s="159"/>
      <c r="DR218" s="159"/>
      <c r="DS218" s="159"/>
      <c r="DT218" s="159"/>
      <c r="DU218" s="159"/>
      <c r="DV218" s="159"/>
      <c r="DW218" s="159"/>
      <c r="DX218" s="159"/>
      <c r="DY218" s="159"/>
      <c r="DZ218" s="159"/>
      <c r="EA218" s="159"/>
      <c r="EB218" s="159"/>
      <c r="EC218" s="159"/>
      <c r="ED218" s="159"/>
      <c r="EE218" s="159"/>
      <c r="EF218" s="159"/>
      <c r="EG218" s="159"/>
      <c r="EH218" s="159"/>
      <c r="EI218" s="159"/>
      <c r="EJ218" s="159"/>
      <c r="EK218" s="159"/>
      <c r="EL218" s="159"/>
      <c r="EM218" s="159"/>
      <c r="EN218" s="159"/>
      <c r="EO218" s="159"/>
      <c r="EP218" s="159"/>
      <c r="EQ218" s="159"/>
      <c r="ER218" s="159"/>
      <c r="ES218" s="159"/>
      <c r="ET218" s="159"/>
      <c r="EU218" s="159"/>
      <c r="EV218" s="159"/>
      <c r="EW218" s="159"/>
      <c r="EX218" s="159"/>
      <c r="EY218" s="159"/>
      <c r="EZ218" s="159"/>
      <c r="FA218" s="159"/>
      <c r="FB218" s="159"/>
      <c r="FC218" s="159"/>
      <c r="FD218" s="159"/>
      <c r="FE218" s="159"/>
      <c r="FF218" s="159"/>
      <c r="FG218" s="159"/>
      <c r="FH218" s="159"/>
      <c r="FI218" s="159"/>
      <c r="FJ218" s="159"/>
      <c r="FK218" s="159"/>
      <c r="FL218" s="159"/>
      <c r="FM218" s="159"/>
      <c r="FN218" s="159"/>
      <c r="FO218" s="161"/>
      <c r="FP218" s="161"/>
      <c r="FQ218" s="161"/>
      <c r="FR218" s="161"/>
      <c r="FS218" s="161"/>
      <c r="FT218" s="161"/>
      <c r="FU218" s="161"/>
      <c r="FV218" s="161"/>
      <c r="FW218" s="161"/>
      <c r="FX218" s="161"/>
      <c r="FY218" s="161"/>
      <c r="FZ218" s="161"/>
      <c r="GA218" s="161"/>
      <c r="GB218" s="161"/>
      <c r="GC218" s="161"/>
      <c r="GD218" s="161"/>
      <c r="GE218" s="161"/>
      <c r="GF218" s="161"/>
      <c r="GG218" s="161"/>
      <c r="GH218" s="161"/>
      <c r="GI218" s="161"/>
      <c r="GJ218" s="161"/>
      <c r="GK218" s="161"/>
      <c r="GL218" s="160"/>
      <c r="GM218" s="160"/>
      <c r="GN218" s="160"/>
      <c r="GO218" s="160"/>
      <c r="GP218" s="160"/>
      <c r="GQ218" s="160"/>
      <c r="GR218" s="160"/>
      <c r="GS218" s="160"/>
    </row>
    <row r="219" s="12" customFormat="1" ht="24" spans="1:201">
      <c r="A219" s="31">
        <v>218</v>
      </c>
      <c r="B219" s="32" t="s">
        <v>3379</v>
      </c>
      <c r="C219" s="33" t="s">
        <v>40</v>
      </c>
      <c r="D219" s="33" t="s">
        <v>3327</v>
      </c>
      <c r="E219" s="33" t="s">
        <v>368</v>
      </c>
      <c r="F219" s="32" t="s">
        <v>3380</v>
      </c>
      <c r="G219" s="65">
        <v>54.4</v>
      </c>
      <c r="H219" s="65">
        <v>54.4</v>
      </c>
      <c r="I219" s="65"/>
      <c r="J219" s="65"/>
      <c r="K219" s="32" t="s">
        <v>3381</v>
      </c>
      <c r="L219" s="32" t="s">
        <v>309</v>
      </c>
      <c r="M219" s="33">
        <v>600</v>
      </c>
      <c r="N219" s="33">
        <v>1812</v>
      </c>
      <c r="O219" s="55">
        <v>2024</v>
      </c>
      <c r="P219" s="45" t="s">
        <v>10</v>
      </c>
      <c r="Q219" s="45" t="s">
        <v>46</v>
      </c>
      <c r="R219" s="159"/>
      <c r="S219" s="159"/>
      <c r="T219" s="159"/>
      <c r="U219" s="159"/>
      <c r="V219" s="159"/>
      <c r="W219" s="159"/>
      <c r="X219" s="159"/>
      <c r="Y219" s="159"/>
      <c r="Z219" s="159"/>
      <c r="AA219" s="159"/>
      <c r="AB219" s="159"/>
      <c r="AC219" s="159"/>
      <c r="AD219" s="159"/>
      <c r="AE219" s="159"/>
      <c r="AF219" s="159"/>
      <c r="AG219" s="159"/>
      <c r="AH219" s="159"/>
      <c r="AI219" s="159"/>
      <c r="AJ219" s="159"/>
      <c r="AK219" s="159"/>
      <c r="AL219" s="159"/>
      <c r="AM219" s="159"/>
      <c r="AN219" s="159"/>
      <c r="AO219" s="159"/>
      <c r="AP219" s="159"/>
      <c r="AQ219" s="159"/>
      <c r="AR219" s="159"/>
      <c r="AS219" s="159"/>
      <c r="AT219" s="159"/>
      <c r="AU219" s="159"/>
      <c r="AV219" s="159"/>
      <c r="AW219" s="159"/>
      <c r="AX219" s="159"/>
      <c r="AY219" s="159"/>
      <c r="AZ219" s="159"/>
      <c r="BA219" s="159"/>
      <c r="BB219" s="159"/>
      <c r="BC219" s="159"/>
      <c r="BD219" s="159"/>
      <c r="BE219" s="159"/>
      <c r="BF219" s="159"/>
      <c r="BG219" s="159"/>
      <c r="BH219" s="159"/>
      <c r="BI219" s="159"/>
      <c r="BJ219" s="159"/>
      <c r="BK219" s="159"/>
      <c r="BL219" s="159"/>
      <c r="BM219" s="159"/>
      <c r="BN219" s="159"/>
      <c r="BO219" s="159"/>
      <c r="BP219" s="159"/>
      <c r="BQ219" s="159"/>
      <c r="BR219" s="159"/>
      <c r="BS219" s="159"/>
      <c r="BT219" s="159"/>
      <c r="BU219" s="159"/>
      <c r="BV219" s="159"/>
      <c r="BW219" s="159"/>
      <c r="BX219" s="159"/>
      <c r="BY219" s="159"/>
      <c r="BZ219" s="159"/>
      <c r="CA219" s="159"/>
      <c r="CB219" s="159"/>
      <c r="CC219" s="159"/>
      <c r="CD219" s="159"/>
      <c r="CE219" s="159"/>
      <c r="CF219" s="159"/>
      <c r="CG219" s="159"/>
      <c r="CH219" s="159"/>
      <c r="CI219" s="159"/>
      <c r="CJ219" s="159"/>
      <c r="CK219" s="159"/>
      <c r="CL219" s="159"/>
      <c r="CM219" s="159"/>
      <c r="CN219" s="159"/>
      <c r="CO219" s="159"/>
      <c r="CP219" s="159"/>
      <c r="CQ219" s="159"/>
      <c r="CR219" s="159"/>
      <c r="CS219" s="159"/>
      <c r="CT219" s="159"/>
      <c r="CU219" s="159"/>
      <c r="CV219" s="159"/>
      <c r="CW219" s="159"/>
      <c r="CX219" s="159"/>
      <c r="CY219" s="159"/>
      <c r="CZ219" s="159"/>
      <c r="DA219" s="159"/>
      <c r="DB219" s="159"/>
      <c r="DC219" s="159"/>
      <c r="DD219" s="159"/>
      <c r="DE219" s="159"/>
      <c r="DF219" s="159"/>
      <c r="DG219" s="159"/>
      <c r="DH219" s="159"/>
      <c r="DI219" s="159"/>
      <c r="DJ219" s="159"/>
      <c r="DK219" s="159"/>
      <c r="DL219" s="159"/>
      <c r="DM219" s="159"/>
      <c r="DN219" s="159"/>
      <c r="DO219" s="159"/>
      <c r="DP219" s="159"/>
      <c r="DQ219" s="159"/>
      <c r="DR219" s="159"/>
      <c r="DS219" s="159"/>
      <c r="DT219" s="159"/>
      <c r="DU219" s="159"/>
      <c r="DV219" s="159"/>
      <c r="DW219" s="159"/>
      <c r="DX219" s="159"/>
      <c r="DY219" s="159"/>
      <c r="DZ219" s="159"/>
      <c r="EA219" s="159"/>
      <c r="EB219" s="159"/>
      <c r="EC219" s="159"/>
      <c r="ED219" s="159"/>
      <c r="EE219" s="159"/>
      <c r="EF219" s="159"/>
      <c r="EG219" s="159"/>
      <c r="EH219" s="159"/>
      <c r="EI219" s="159"/>
      <c r="EJ219" s="159"/>
      <c r="EK219" s="159"/>
      <c r="EL219" s="159"/>
      <c r="EM219" s="159"/>
      <c r="EN219" s="159"/>
      <c r="EO219" s="159"/>
      <c r="EP219" s="159"/>
      <c r="EQ219" s="159"/>
      <c r="ER219" s="159"/>
      <c r="ES219" s="159"/>
      <c r="ET219" s="159"/>
      <c r="EU219" s="159"/>
      <c r="EV219" s="159"/>
      <c r="EW219" s="159"/>
      <c r="EX219" s="159"/>
      <c r="EY219" s="159"/>
      <c r="EZ219" s="159"/>
      <c r="FA219" s="159"/>
      <c r="FB219" s="159"/>
      <c r="FC219" s="159"/>
      <c r="FD219" s="159"/>
      <c r="FE219" s="159"/>
      <c r="FF219" s="159"/>
      <c r="FG219" s="159"/>
      <c r="FH219" s="159"/>
      <c r="FI219" s="159"/>
      <c r="FJ219" s="159"/>
      <c r="FK219" s="159"/>
      <c r="FL219" s="159"/>
      <c r="FM219" s="159"/>
      <c r="FN219" s="159"/>
      <c r="FO219" s="161"/>
      <c r="FP219" s="161"/>
      <c r="FQ219" s="161"/>
      <c r="FR219" s="161"/>
      <c r="FS219" s="161"/>
      <c r="FT219" s="161"/>
      <c r="FU219" s="161"/>
      <c r="FV219" s="161"/>
      <c r="FW219" s="161"/>
      <c r="FX219" s="161"/>
      <c r="FY219" s="161"/>
      <c r="FZ219" s="161"/>
      <c r="GA219" s="161"/>
      <c r="GB219" s="161"/>
      <c r="GC219" s="161"/>
      <c r="GD219" s="161"/>
      <c r="GE219" s="161"/>
      <c r="GF219" s="161"/>
      <c r="GG219" s="161"/>
      <c r="GH219" s="161"/>
      <c r="GI219" s="161"/>
      <c r="GJ219" s="161"/>
      <c r="GK219" s="161"/>
      <c r="GL219" s="160"/>
      <c r="GM219" s="160"/>
      <c r="GN219" s="160"/>
      <c r="GO219" s="160"/>
      <c r="GP219" s="160"/>
      <c r="GQ219" s="160"/>
      <c r="GR219" s="160"/>
      <c r="GS219" s="160"/>
    </row>
    <row r="220" s="12" customFormat="1" ht="24" spans="1:201">
      <c r="A220" s="31">
        <v>219</v>
      </c>
      <c r="B220" s="32" t="s">
        <v>3382</v>
      </c>
      <c r="C220" s="33" t="s">
        <v>40</v>
      </c>
      <c r="D220" s="33" t="s">
        <v>3327</v>
      </c>
      <c r="E220" s="33" t="s">
        <v>368</v>
      </c>
      <c r="F220" s="32" t="s">
        <v>3383</v>
      </c>
      <c r="G220" s="65">
        <v>178.05</v>
      </c>
      <c r="H220" s="65">
        <v>178.05</v>
      </c>
      <c r="I220" s="65"/>
      <c r="J220" s="65"/>
      <c r="K220" s="32" t="s">
        <v>3384</v>
      </c>
      <c r="L220" s="32" t="s">
        <v>309</v>
      </c>
      <c r="M220" s="33">
        <v>75</v>
      </c>
      <c r="N220" s="33">
        <v>310</v>
      </c>
      <c r="O220" s="55">
        <v>2024</v>
      </c>
      <c r="P220" s="45" t="s">
        <v>10</v>
      </c>
      <c r="Q220" s="45" t="s">
        <v>46</v>
      </c>
      <c r="R220" s="159"/>
      <c r="S220" s="159"/>
      <c r="T220" s="159"/>
      <c r="U220" s="159"/>
      <c r="V220" s="159"/>
      <c r="W220" s="159"/>
      <c r="X220" s="159"/>
      <c r="Y220" s="159"/>
      <c r="Z220" s="159"/>
      <c r="AA220" s="159"/>
      <c r="AB220" s="159"/>
      <c r="AC220" s="159"/>
      <c r="AD220" s="159"/>
      <c r="AE220" s="159"/>
      <c r="AF220" s="159"/>
      <c r="AG220" s="159"/>
      <c r="AH220" s="159"/>
      <c r="AI220" s="159"/>
      <c r="AJ220" s="159"/>
      <c r="AK220" s="159"/>
      <c r="AL220" s="159"/>
      <c r="AM220" s="159"/>
      <c r="AN220" s="159"/>
      <c r="AO220" s="159"/>
      <c r="AP220" s="159"/>
      <c r="AQ220" s="159"/>
      <c r="AR220" s="159"/>
      <c r="AS220" s="159"/>
      <c r="AT220" s="159"/>
      <c r="AU220" s="159"/>
      <c r="AV220" s="159"/>
      <c r="AW220" s="159"/>
      <c r="AX220" s="159"/>
      <c r="AY220" s="159"/>
      <c r="AZ220" s="159"/>
      <c r="BA220" s="159"/>
      <c r="BB220" s="159"/>
      <c r="BC220" s="159"/>
      <c r="BD220" s="159"/>
      <c r="BE220" s="159"/>
      <c r="BF220" s="159"/>
      <c r="BG220" s="159"/>
      <c r="BH220" s="159"/>
      <c r="BI220" s="159"/>
      <c r="BJ220" s="159"/>
      <c r="BK220" s="159"/>
      <c r="BL220" s="159"/>
      <c r="BM220" s="159"/>
      <c r="BN220" s="159"/>
      <c r="BO220" s="159"/>
      <c r="BP220" s="159"/>
      <c r="BQ220" s="159"/>
      <c r="BR220" s="159"/>
      <c r="BS220" s="159"/>
      <c r="BT220" s="159"/>
      <c r="BU220" s="159"/>
      <c r="BV220" s="159"/>
      <c r="BW220" s="159"/>
      <c r="BX220" s="159"/>
      <c r="BY220" s="159"/>
      <c r="BZ220" s="159"/>
      <c r="CA220" s="159"/>
      <c r="CB220" s="159"/>
      <c r="CC220" s="159"/>
      <c r="CD220" s="159"/>
      <c r="CE220" s="159"/>
      <c r="CF220" s="159"/>
      <c r="CG220" s="159"/>
      <c r="CH220" s="159"/>
      <c r="CI220" s="159"/>
      <c r="CJ220" s="159"/>
      <c r="CK220" s="159"/>
      <c r="CL220" s="159"/>
      <c r="CM220" s="159"/>
      <c r="CN220" s="159"/>
      <c r="CO220" s="159"/>
      <c r="CP220" s="159"/>
      <c r="CQ220" s="159"/>
      <c r="CR220" s="159"/>
      <c r="CS220" s="159"/>
      <c r="CT220" s="159"/>
      <c r="CU220" s="159"/>
      <c r="CV220" s="159"/>
      <c r="CW220" s="159"/>
      <c r="CX220" s="159"/>
      <c r="CY220" s="159"/>
      <c r="CZ220" s="159"/>
      <c r="DA220" s="159"/>
      <c r="DB220" s="159"/>
      <c r="DC220" s="159"/>
      <c r="DD220" s="159"/>
      <c r="DE220" s="159"/>
      <c r="DF220" s="159"/>
      <c r="DG220" s="159"/>
      <c r="DH220" s="159"/>
      <c r="DI220" s="159"/>
      <c r="DJ220" s="159"/>
      <c r="DK220" s="159"/>
      <c r="DL220" s="159"/>
      <c r="DM220" s="159"/>
      <c r="DN220" s="159"/>
      <c r="DO220" s="159"/>
      <c r="DP220" s="159"/>
      <c r="DQ220" s="159"/>
      <c r="DR220" s="159"/>
      <c r="DS220" s="159"/>
      <c r="DT220" s="159"/>
      <c r="DU220" s="159"/>
      <c r="DV220" s="159"/>
      <c r="DW220" s="159"/>
      <c r="DX220" s="159"/>
      <c r="DY220" s="159"/>
      <c r="DZ220" s="159"/>
      <c r="EA220" s="159"/>
      <c r="EB220" s="159"/>
      <c r="EC220" s="159"/>
      <c r="ED220" s="159"/>
      <c r="EE220" s="159"/>
      <c r="EF220" s="159"/>
      <c r="EG220" s="159"/>
      <c r="EH220" s="159"/>
      <c r="EI220" s="159"/>
      <c r="EJ220" s="159"/>
      <c r="EK220" s="159"/>
      <c r="EL220" s="159"/>
      <c r="EM220" s="159"/>
      <c r="EN220" s="159"/>
      <c r="EO220" s="159"/>
      <c r="EP220" s="159"/>
      <c r="EQ220" s="159"/>
      <c r="ER220" s="159"/>
      <c r="ES220" s="159"/>
      <c r="ET220" s="159"/>
      <c r="EU220" s="159"/>
      <c r="EV220" s="159"/>
      <c r="EW220" s="159"/>
      <c r="EX220" s="159"/>
      <c r="EY220" s="159"/>
      <c r="EZ220" s="159"/>
      <c r="FA220" s="159"/>
      <c r="FB220" s="159"/>
      <c r="FC220" s="159"/>
      <c r="FD220" s="159"/>
      <c r="FE220" s="159"/>
      <c r="FF220" s="159"/>
      <c r="FG220" s="159"/>
      <c r="FH220" s="159"/>
      <c r="FI220" s="159"/>
      <c r="FJ220" s="159"/>
      <c r="FK220" s="159"/>
      <c r="FL220" s="159"/>
      <c r="FM220" s="159"/>
      <c r="FN220" s="159"/>
      <c r="FO220" s="161"/>
      <c r="FP220" s="161"/>
      <c r="FQ220" s="161"/>
      <c r="FR220" s="161"/>
      <c r="FS220" s="161"/>
      <c r="FT220" s="161"/>
      <c r="FU220" s="161"/>
      <c r="FV220" s="161"/>
      <c r="FW220" s="161"/>
      <c r="FX220" s="161"/>
      <c r="FY220" s="161"/>
      <c r="FZ220" s="161"/>
      <c r="GA220" s="161"/>
      <c r="GB220" s="161"/>
      <c r="GC220" s="161"/>
      <c r="GD220" s="161"/>
      <c r="GE220" s="161"/>
      <c r="GF220" s="161"/>
      <c r="GG220" s="161"/>
      <c r="GH220" s="161"/>
      <c r="GI220" s="161"/>
      <c r="GJ220" s="161"/>
      <c r="GK220" s="161"/>
      <c r="GL220" s="160"/>
      <c r="GM220" s="160"/>
      <c r="GN220" s="160"/>
      <c r="GO220" s="160"/>
      <c r="GP220" s="160"/>
      <c r="GQ220" s="160"/>
      <c r="GR220" s="160"/>
      <c r="GS220" s="160"/>
    </row>
    <row r="221" s="15" customFormat="1" ht="24" spans="1:17">
      <c r="A221" s="31">
        <v>220</v>
      </c>
      <c r="B221" s="32" t="s">
        <v>3385</v>
      </c>
      <c r="C221" s="33" t="s">
        <v>40</v>
      </c>
      <c r="D221" s="33" t="s">
        <v>3386</v>
      </c>
      <c r="E221" s="33" t="s">
        <v>435</v>
      </c>
      <c r="F221" s="34" t="s">
        <v>3387</v>
      </c>
      <c r="G221" s="55">
        <v>69.825</v>
      </c>
      <c r="H221" s="55">
        <v>69.825</v>
      </c>
      <c r="I221" s="51"/>
      <c r="J221" s="52"/>
      <c r="K221" s="53" t="s">
        <v>3388</v>
      </c>
      <c r="L221" s="53" t="s">
        <v>1222</v>
      </c>
      <c r="M221" s="54">
        <v>46</v>
      </c>
      <c r="N221" s="54">
        <v>137</v>
      </c>
      <c r="O221" s="55">
        <v>2024</v>
      </c>
      <c r="P221" s="45" t="s">
        <v>10</v>
      </c>
      <c r="Q221" s="45" t="s">
        <v>46</v>
      </c>
    </row>
    <row r="222" s="15" customFormat="1" ht="24" spans="1:17">
      <c r="A222" s="31">
        <v>221</v>
      </c>
      <c r="B222" s="32" t="s">
        <v>3389</v>
      </c>
      <c r="C222" s="33" t="s">
        <v>40</v>
      </c>
      <c r="D222" s="33" t="s">
        <v>3386</v>
      </c>
      <c r="E222" s="33" t="s">
        <v>435</v>
      </c>
      <c r="F222" s="34" t="s">
        <v>3390</v>
      </c>
      <c r="G222" s="55">
        <v>47.6</v>
      </c>
      <c r="H222" s="55">
        <v>47.6</v>
      </c>
      <c r="I222" s="51"/>
      <c r="J222" s="52"/>
      <c r="K222" s="53" t="s">
        <v>3388</v>
      </c>
      <c r="L222" s="53" t="s">
        <v>1222</v>
      </c>
      <c r="M222" s="54">
        <v>46</v>
      </c>
      <c r="N222" s="54">
        <v>137</v>
      </c>
      <c r="O222" s="55">
        <v>2024</v>
      </c>
      <c r="P222" s="45" t="s">
        <v>10</v>
      </c>
      <c r="Q222" s="45" t="s">
        <v>46</v>
      </c>
    </row>
    <row r="223" s="15" customFormat="1" ht="24" spans="1:17">
      <c r="A223" s="31">
        <v>222</v>
      </c>
      <c r="B223" s="32" t="s">
        <v>3391</v>
      </c>
      <c r="C223" s="33" t="s">
        <v>40</v>
      </c>
      <c r="D223" s="33" t="s">
        <v>3386</v>
      </c>
      <c r="E223" s="33" t="s">
        <v>435</v>
      </c>
      <c r="F223" s="34" t="s">
        <v>3392</v>
      </c>
      <c r="G223" s="55">
        <v>30</v>
      </c>
      <c r="H223" s="55">
        <v>30</v>
      </c>
      <c r="I223" s="51"/>
      <c r="J223" s="52"/>
      <c r="K223" s="53" t="s">
        <v>3388</v>
      </c>
      <c r="L223" s="53" t="s">
        <v>1222</v>
      </c>
      <c r="M223" s="54">
        <v>46</v>
      </c>
      <c r="N223" s="54">
        <v>137</v>
      </c>
      <c r="O223" s="55">
        <v>2024</v>
      </c>
      <c r="P223" s="45" t="s">
        <v>10</v>
      </c>
      <c r="Q223" s="45" t="s">
        <v>46</v>
      </c>
    </row>
    <row r="224" s="15" customFormat="1" ht="24" spans="1:17">
      <c r="A224" s="31">
        <v>223</v>
      </c>
      <c r="B224" s="32" t="s">
        <v>3393</v>
      </c>
      <c r="C224" s="33" t="s">
        <v>40</v>
      </c>
      <c r="D224" s="33" t="s">
        <v>3386</v>
      </c>
      <c r="E224" s="33" t="s">
        <v>435</v>
      </c>
      <c r="F224" s="34" t="s">
        <v>3394</v>
      </c>
      <c r="G224" s="55">
        <v>35</v>
      </c>
      <c r="H224" s="55">
        <v>35</v>
      </c>
      <c r="I224" s="51"/>
      <c r="J224" s="52"/>
      <c r="K224" s="53" t="s">
        <v>3395</v>
      </c>
      <c r="L224" s="53" t="s">
        <v>391</v>
      </c>
      <c r="M224" s="54">
        <v>46</v>
      </c>
      <c r="N224" s="54">
        <v>137</v>
      </c>
      <c r="O224" s="55">
        <v>2024</v>
      </c>
      <c r="P224" s="45" t="s">
        <v>10</v>
      </c>
      <c r="Q224" s="45" t="s">
        <v>46</v>
      </c>
    </row>
    <row r="225" s="15" customFormat="1" ht="24" spans="1:17">
      <c r="A225" s="31">
        <v>224</v>
      </c>
      <c r="B225" s="151" t="s">
        <v>3396</v>
      </c>
      <c r="C225" s="33" t="s">
        <v>40</v>
      </c>
      <c r="D225" s="33" t="s">
        <v>3386</v>
      </c>
      <c r="E225" s="33" t="s">
        <v>435</v>
      </c>
      <c r="F225" s="152" t="s">
        <v>3397</v>
      </c>
      <c r="G225" s="43">
        <v>35</v>
      </c>
      <c r="H225" s="43">
        <v>35</v>
      </c>
      <c r="I225" s="33"/>
      <c r="J225" s="33"/>
      <c r="K225" s="152" t="s">
        <v>3398</v>
      </c>
      <c r="L225" s="53" t="s">
        <v>1222</v>
      </c>
      <c r="M225" s="54">
        <v>419</v>
      </c>
      <c r="N225" s="54">
        <v>1648</v>
      </c>
      <c r="O225" s="55">
        <v>2024</v>
      </c>
      <c r="P225" s="45" t="s">
        <v>10</v>
      </c>
      <c r="Q225" s="45" t="s">
        <v>46</v>
      </c>
    </row>
    <row r="226" s="15" customFormat="1" ht="24" spans="1:17">
      <c r="A226" s="31">
        <v>225</v>
      </c>
      <c r="B226" s="53" t="s">
        <v>3399</v>
      </c>
      <c r="C226" s="31" t="s">
        <v>40</v>
      </c>
      <c r="D226" s="33" t="s">
        <v>3386</v>
      </c>
      <c r="E226" s="31" t="s">
        <v>1122</v>
      </c>
      <c r="F226" s="36" t="s">
        <v>3400</v>
      </c>
      <c r="G226" s="153">
        <v>38.68</v>
      </c>
      <c r="H226" s="153">
        <v>38.68</v>
      </c>
      <c r="I226" s="155"/>
      <c r="J226" s="156"/>
      <c r="K226" s="58" t="s">
        <v>3401</v>
      </c>
      <c r="L226" s="53" t="s">
        <v>1222</v>
      </c>
      <c r="M226" s="55">
        <v>27</v>
      </c>
      <c r="N226" s="55">
        <v>78</v>
      </c>
      <c r="O226" s="55">
        <v>2024</v>
      </c>
      <c r="P226" s="45" t="s">
        <v>10</v>
      </c>
      <c r="Q226" s="45" t="s">
        <v>46</v>
      </c>
    </row>
    <row r="227" s="15" customFormat="1" ht="24" spans="1:17">
      <c r="A227" s="31">
        <v>226</v>
      </c>
      <c r="B227" s="53" t="s">
        <v>3402</v>
      </c>
      <c r="C227" s="31" t="s">
        <v>40</v>
      </c>
      <c r="D227" s="33" t="s">
        <v>3386</v>
      </c>
      <c r="E227" s="31" t="s">
        <v>1122</v>
      </c>
      <c r="F227" s="36" t="s">
        <v>3403</v>
      </c>
      <c r="G227" s="153">
        <v>22.09</v>
      </c>
      <c r="H227" s="153">
        <v>22.09</v>
      </c>
      <c r="I227" s="155"/>
      <c r="J227" s="156"/>
      <c r="K227" s="58" t="s">
        <v>1298</v>
      </c>
      <c r="L227" s="53" t="s">
        <v>1222</v>
      </c>
      <c r="M227" s="55">
        <v>52</v>
      </c>
      <c r="N227" s="55">
        <v>230</v>
      </c>
      <c r="O227" s="55">
        <v>2024</v>
      </c>
      <c r="P227" s="45" t="s">
        <v>10</v>
      </c>
      <c r="Q227" s="45" t="s">
        <v>46</v>
      </c>
    </row>
    <row r="228" s="15" customFormat="1" ht="24" spans="1:17">
      <c r="A228" s="31">
        <v>227</v>
      </c>
      <c r="B228" s="53" t="s">
        <v>3404</v>
      </c>
      <c r="C228" s="31" t="s">
        <v>40</v>
      </c>
      <c r="D228" s="33" t="s">
        <v>3386</v>
      </c>
      <c r="E228" s="31" t="s">
        <v>1122</v>
      </c>
      <c r="F228" s="36" t="s">
        <v>3405</v>
      </c>
      <c r="G228" s="153">
        <v>23.4</v>
      </c>
      <c r="H228" s="153">
        <v>23.4</v>
      </c>
      <c r="I228" s="155"/>
      <c r="J228" s="156"/>
      <c r="K228" s="58" t="s">
        <v>1301</v>
      </c>
      <c r="L228" s="53" t="s">
        <v>1222</v>
      </c>
      <c r="M228" s="55">
        <v>56</v>
      </c>
      <c r="N228" s="55">
        <v>134</v>
      </c>
      <c r="O228" s="55">
        <v>2024</v>
      </c>
      <c r="P228" s="45" t="s">
        <v>10</v>
      </c>
      <c r="Q228" s="45" t="s">
        <v>46</v>
      </c>
    </row>
    <row r="229" s="15" customFormat="1" ht="24" spans="1:17">
      <c r="A229" s="31">
        <v>228</v>
      </c>
      <c r="B229" s="32" t="s">
        <v>3406</v>
      </c>
      <c r="C229" s="31" t="s">
        <v>40</v>
      </c>
      <c r="D229" s="33" t="s">
        <v>3386</v>
      </c>
      <c r="E229" s="31" t="s">
        <v>1122</v>
      </c>
      <c r="F229" s="32" t="s">
        <v>3407</v>
      </c>
      <c r="G229" s="43">
        <v>8.75</v>
      </c>
      <c r="H229" s="43">
        <v>8.75</v>
      </c>
      <c r="I229" s="51"/>
      <c r="J229" s="51"/>
      <c r="K229" s="32" t="s">
        <v>3408</v>
      </c>
      <c r="L229" s="53" t="s">
        <v>1222</v>
      </c>
      <c r="M229" s="157">
        <v>6</v>
      </c>
      <c r="N229" s="157">
        <v>19</v>
      </c>
      <c r="O229" s="55">
        <v>2024</v>
      </c>
      <c r="P229" s="45" t="s">
        <v>10</v>
      </c>
      <c r="Q229" s="45" t="s">
        <v>46</v>
      </c>
    </row>
    <row r="230" s="15" customFormat="1" ht="24" spans="1:17">
      <c r="A230" s="31">
        <v>229</v>
      </c>
      <c r="B230" s="53" t="s">
        <v>3409</v>
      </c>
      <c r="C230" s="31" t="s">
        <v>40</v>
      </c>
      <c r="D230" s="33" t="s">
        <v>3386</v>
      </c>
      <c r="E230" s="31" t="s">
        <v>1122</v>
      </c>
      <c r="F230" s="32" t="s">
        <v>3410</v>
      </c>
      <c r="G230" s="153">
        <v>23</v>
      </c>
      <c r="H230" s="153">
        <v>23</v>
      </c>
      <c r="I230" s="33"/>
      <c r="J230" s="33"/>
      <c r="K230" s="32" t="s">
        <v>3411</v>
      </c>
      <c r="L230" s="53" t="s">
        <v>391</v>
      </c>
      <c r="M230" s="43">
        <v>34</v>
      </c>
      <c r="N230" s="43">
        <v>76</v>
      </c>
      <c r="O230" s="55">
        <v>2024</v>
      </c>
      <c r="P230" s="45" t="s">
        <v>10</v>
      </c>
      <c r="Q230" s="45" t="s">
        <v>46</v>
      </c>
    </row>
    <row r="231" s="15" customFormat="1" ht="24" spans="1:17">
      <c r="A231" s="31">
        <v>230</v>
      </c>
      <c r="B231" s="53" t="s">
        <v>3412</v>
      </c>
      <c r="C231" s="31" t="s">
        <v>40</v>
      </c>
      <c r="D231" s="33" t="s">
        <v>3386</v>
      </c>
      <c r="E231" s="154" t="s">
        <v>1033</v>
      </c>
      <c r="F231" s="53" t="s">
        <v>3413</v>
      </c>
      <c r="G231" s="55">
        <v>29.9</v>
      </c>
      <c r="H231" s="55">
        <v>29.9</v>
      </c>
      <c r="I231" s="156"/>
      <c r="J231" s="156"/>
      <c r="K231" s="32" t="s">
        <v>3414</v>
      </c>
      <c r="L231" s="53" t="s">
        <v>1222</v>
      </c>
      <c r="M231" s="55">
        <v>130</v>
      </c>
      <c r="N231" s="55">
        <v>626</v>
      </c>
      <c r="O231" s="55">
        <v>2024</v>
      </c>
      <c r="P231" s="45" t="s">
        <v>10</v>
      </c>
      <c r="Q231" s="45" t="s">
        <v>46</v>
      </c>
    </row>
    <row r="232" s="15" customFormat="1" ht="24" spans="1:17">
      <c r="A232" s="31">
        <v>231</v>
      </c>
      <c r="B232" s="53" t="s">
        <v>3415</v>
      </c>
      <c r="C232" s="31" t="s">
        <v>40</v>
      </c>
      <c r="D232" s="33" t="s">
        <v>3386</v>
      </c>
      <c r="E232" s="154" t="s">
        <v>1033</v>
      </c>
      <c r="F232" s="53" t="s">
        <v>3416</v>
      </c>
      <c r="G232" s="55">
        <v>38.74</v>
      </c>
      <c r="H232" s="55">
        <v>38.74</v>
      </c>
      <c r="I232" s="156"/>
      <c r="J232" s="156"/>
      <c r="K232" s="32" t="s">
        <v>3417</v>
      </c>
      <c r="L232" s="53" t="s">
        <v>1222</v>
      </c>
      <c r="M232" s="55">
        <v>130</v>
      </c>
      <c r="N232" s="55">
        <v>626</v>
      </c>
      <c r="O232" s="55">
        <v>2024</v>
      </c>
      <c r="P232" s="45" t="s">
        <v>10</v>
      </c>
      <c r="Q232" s="45" t="s">
        <v>46</v>
      </c>
    </row>
    <row r="233" s="15" customFormat="1" ht="24" spans="1:17">
      <c r="A233" s="31">
        <v>232</v>
      </c>
      <c r="B233" s="53" t="s">
        <v>3418</v>
      </c>
      <c r="C233" s="31" t="s">
        <v>40</v>
      </c>
      <c r="D233" s="33" t="s">
        <v>3386</v>
      </c>
      <c r="E233" s="154" t="s">
        <v>1033</v>
      </c>
      <c r="F233" s="53" t="s">
        <v>3419</v>
      </c>
      <c r="G233" s="55">
        <v>32.5</v>
      </c>
      <c r="H233" s="55">
        <v>32.5</v>
      </c>
      <c r="I233" s="156"/>
      <c r="J233" s="156"/>
      <c r="K233" s="32" t="s">
        <v>1246</v>
      </c>
      <c r="L233" s="53" t="s">
        <v>1222</v>
      </c>
      <c r="M233" s="55">
        <v>44</v>
      </c>
      <c r="N233" s="55">
        <v>170</v>
      </c>
      <c r="O233" s="55">
        <v>2024</v>
      </c>
      <c r="P233" s="45" t="s">
        <v>10</v>
      </c>
      <c r="Q233" s="45" t="s">
        <v>46</v>
      </c>
    </row>
    <row r="234" s="15" customFormat="1" ht="24" spans="1:17">
      <c r="A234" s="31">
        <v>233</v>
      </c>
      <c r="B234" s="32" t="s">
        <v>3420</v>
      </c>
      <c r="C234" s="33" t="s">
        <v>40</v>
      </c>
      <c r="D234" s="33" t="s">
        <v>3386</v>
      </c>
      <c r="E234" s="33" t="s">
        <v>1154</v>
      </c>
      <c r="F234" s="53" t="s">
        <v>3421</v>
      </c>
      <c r="G234" s="55">
        <v>12.6</v>
      </c>
      <c r="H234" s="55">
        <v>12.6</v>
      </c>
      <c r="I234" s="45"/>
      <c r="J234" s="45"/>
      <c r="K234" s="62" t="s">
        <v>3422</v>
      </c>
      <c r="L234" s="53" t="s">
        <v>1222</v>
      </c>
      <c r="M234" s="55">
        <v>186</v>
      </c>
      <c r="N234" s="55">
        <v>598</v>
      </c>
      <c r="O234" s="55">
        <v>2024</v>
      </c>
      <c r="P234" s="45" t="s">
        <v>10</v>
      </c>
      <c r="Q234" s="45" t="s">
        <v>46</v>
      </c>
    </row>
    <row r="235" s="15" customFormat="1" ht="24" spans="1:17">
      <c r="A235" s="31">
        <v>234</v>
      </c>
      <c r="B235" s="53" t="s">
        <v>3423</v>
      </c>
      <c r="C235" s="33" t="s">
        <v>40</v>
      </c>
      <c r="D235" s="33" t="s">
        <v>3386</v>
      </c>
      <c r="E235" s="33" t="s">
        <v>1154</v>
      </c>
      <c r="F235" s="53" t="s">
        <v>3424</v>
      </c>
      <c r="G235" s="55">
        <v>100.64</v>
      </c>
      <c r="H235" s="55">
        <v>100.64</v>
      </c>
      <c r="I235" s="45"/>
      <c r="J235" s="45"/>
      <c r="K235" s="62" t="s">
        <v>3401</v>
      </c>
      <c r="L235" s="53" t="s">
        <v>1222</v>
      </c>
      <c r="M235" s="55">
        <v>446</v>
      </c>
      <c r="N235" s="55">
        <v>2180</v>
      </c>
      <c r="O235" s="55">
        <v>2024</v>
      </c>
      <c r="P235" s="45" t="s">
        <v>10</v>
      </c>
      <c r="Q235" s="45" t="s">
        <v>46</v>
      </c>
    </row>
    <row r="236" s="15" customFormat="1" ht="24" spans="1:17">
      <c r="A236" s="31">
        <v>235</v>
      </c>
      <c r="B236" s="32" t="s">
        <v>1272</v>
      </c>
      <c r="C236" s="33" t="s">
        <v>40</v>
      </c>
      <c r="D236" s="33" t="s">
        <v>3386</v>
      </c>
      <c r="E236" s="33" t="s">
        <v>1102</v>
      </c>
      <c r="F236" s="32" t="s">
        <v>3425</v>
      </c>
      <c r="G236" s="43">
        <v>50.7</v>
      </c>
      <c r="H236" s="43">
        <v>50.7</v>
      </c>
      <c r="I236" s="33"/>
      <c r="J236" s="33"/>
      <c r="K236" s="32" t="s">
        <v>1274</v>
      </c>
      <c r="L236" s="53" t="s">
        <v>1222</v>
      </c>
      <c r="M236" s="43">
        <v>212</v>
      </c>
      <c r="N236" s="43">
        <v>986</v>
      </c>
      <c r="O236" s="55">
        <v>2024</v>
      </c>
      <c r="P236" s="45" t="s">
        <v>10</v>
      </c>
      <c r="Q236" s="45" t="s">
        <v>46</v>
      </c>
    </row>
    <row r="237" s="15" customFormat="1" ht="24" spans="1:17">
      <c r="A237" s="31">
        <v>236</v>
      </c>
      <c r="B237" s="32" t="s">
        <v>1275</v>
      </c>
      <c r="C237" s="33" t="s">
        <v>40</v>
      </c>
      <c r="D237" s="33" t="s">
        <v>3386</v>
      </c>
      <c r="E237" s="33" t="s">
        <v>1102</v>
      </c>
      <c r="F237" s="32" t="s">
        <v>3426</v>
      </c>
      <c r="G237" s="43">
        <v>52.5</v>
      </c>
      <c r="H237" s="43">
        <v>52.5</v>
      </c>
      <c r="I237" s="33"/>
      <c r="J237" s="33"/>
      <c r="K237" s="32" t="s">
        <v>1277</v>
      </c>
      <c r="L237" s="53" t="s">
        <v>1222</v>
      </c>
      <c r="M237" s="43">
        <v>241</v>
      </c>
      <c r="N237" s="43">
        <v>1121</v>
      </c>
      <c r="O237" s="55">
        <v>2024</v>
      </c>
      <c r="P237" s="45" t="s">
        <v>10</v>
      </c>
      <c r="Q237" s="45" t="s">
        <v>46</v>
      </c>
    </row>
    <row r="238" s="15" customFormat="1" ht="24" spans="1:17">
      <c r="A238" s="31">
        <v>237</v>
      </c>
      <c r="B238" s="32" t="s">
        <v>1278</v>
      </c>
      <c r="C238" s="33" t="s">
        <v>40</v>
      </c>
      <c r="D238" s="33" t="s">
        <v>3386</v>
      </c>
      <c r="E238" s="33" t="s">
        <v>1102</v>
      </c>
      <c r="F238" s="32" t="s">
        <v>3427</v>
      </c>
      <c r="G238" s="43">
        <v>78.4</v>
      </c>
      <c r="H238" s="43">
        <v>78.4</v>
      </c>
      <c r="I238" s="33"/>
      <c r="J238" s="33"/>
      <c r="K238" s="32" t="s">
        <v>1280</v>
      </c>
      <c r="L238" s="53" t="s">
        <v>1222</v>
      </c>
      <c r="M238" s="43">
        <v>212</v>
      </c>
      <c r="N238" s="43">
        <v>986</v>
      </c>
      <c r="O238" s="55">
        <v>2024</v>
      </c>
      <c r="P238" s="45" t="s">
        <v>10</v>
      </c>
      <c r="Q238" s="45" t="s">
        <v>46</v>
      </c>
    </row>
    <row r="239" s="15" customFormat="1" ht="36" spans="1:17">
      <c r="A239" s="31">
        <v>238</v>
      </c>
      <c r="B239" s="32" t="s">
        <v>3428</v>
      </c>
      <c r="C239" s="33" t="s">
        <v>40</v>
      </c>
      <c r="D239" s="33" t="s">
        <v>3386</v>
      </c>
      <c r="E239" s="33" t="s">
        <v>1011</v>
      </c>
      <c r="F239" s="32" t="s">
        <v>3429</v>
      </c>
      <c r="G239" s="43">
        <v>26</v>
      </c>
      <c r="H239" s="43">
        <v>26</v>
      </c>
      <c r="I239" s="33"/>
      <c r="J239" s="33"/>
      <c r="K239" s="32" t="s">
        <v>3430</v>
      </c>
      <c r="L239" s="53" t="s">
        <v>1222</v>
      </c>
      <c r="M239" s="43">
        <v>50</v>
      </c>
      <c r="N239" s="43">
        <v>145</v>
      </c>
      <c r="O239" s="55">
        <v>2024</v>
      </c>
      <c r="P239" s="45" t="s">
        <v>10</v>
      </c>
      <c r="Q239" s="45" t="s">
        <v>46</v>
      </c>
    </row>
    <row r="240" s="15" customFormat="1" ht="24" spans="1:17">
      <c r="A240" s="31">
        <v>239</v>
      </c>
      <c r="B240" s="32" t="s">
        <v>3431</v>
      </c>
      <c r="C240" s="33" t="s">
        <v>40</v>
      </c>
      <c r="D240" s="33" t="s">
        <v>3386</v>
      </c>
      <c r="E240" s="33" t="s">
        <v>1055</v>
      </c>
      <c r="F240" s="34" t="s">
        <v>3432</v>
      </c>
      <c r="G240" s="55">
        <v>28.9</v>
      </c>
      <c r="H240" s="55">
        <v>28.9</v>
      </c>
      <c r="I240" s="155"/>
      <c r="J240" s="155"/>
      <c r="K240" s="53" t="s">
        <v>1255</v>
      </c>
      <c r="L240" s="53" t="s">
        <v>1222</v>
      </c>
      <c r="M240" s="129">
        <v>133</v>
      </c>
      <c r="N240" s="55">
        <v>587</v>
      </c>
      <c r="O240" s="55">
        <v>2024</v>
      </c>
      <c r="P240" s="45" t="s">
        <v>10</v>
      </c>
      <c r="Q240" s="45" t="s">
        <v>46</v>
      </c>
    </row>
    <row r="241" s="15" customFormat="1" ht="24" spans="1:17">
      <c r="A241" s="31">
        <v>240</v>
      </c>
      <c r="B241" s="32" t="s">
        <v>3433</v>
      </c>
      <c r="C241" s="33" t="s">
        <v>40</v>
      </c>
      <c r="D241" s="33" t="s">
        <v>3386</v>
      </c>
      <c r="E241" s="33" t="s">
        <v>1055</v>
      </c>
      <c r="F241" s="34" t="s">
        <v>3432</v>
      </c>
      <c r="G241" s="55">
        <v>28.9</v>
      </c>
      <c r="H241" s="55">
        <v>28.9</v>
      </c>
      <c r="I241" s="155"/>
      <c r="J241" s="155"/>
      <c r="K241" s="53" t="s">
        <v>1257</v>
      </c>
      <c r="L241" s="53" t="s">
        <v>1222</v>
      </c>
      <c r="M241" s="129">
        <v>158</v>
      </c>
      <c r="N241" s="55">
        <v>724</v>
      </c>
      <c r="O241" s="55">
        <v>2024</v>
      </c>
      <c r="P241" s="45" t="s">
        <v>10</v>
      </c>
      <c r="Q241" s="45" t="s">
        <v>46</v>
      </c>
    </row>
    <row r="242" s="15" customFormat="1" ht="24" spans="1:17">
      <c r="A242" s="31">
        <v>241</v>
      </c>
      <c r="B242" s="32" t="s">
        <v>3434</v>
      </c>
      <c r="C242" s="33" t="s">
        <v>40</v>
      </c>
      <c r="D242" s="33" t="s">
        <v>3386</v>
      </c>
      <c r="E242" s="33" t="s">
        <v>1055</v>
      </c>
      <c r="F242" s="34" t="s">
        <v>3432</v>
      </c>
      <c r="G242" s="55">
        <v>28.9</v>
      </c>
      <c r="H242" s="55">
        <v>28.9</v>
      </c>
      <c r="I242" s="155"/>
      <c r="J242" s="155"/>
      <c r="K242" s="53" t="s">
        <v>1259</v>
      </c>
      <c r="L242" s="53" t="s">
        <v>1222</v>
      </c>
      <c r="M242" s="129">
        <v>182</v>
      </c>
      <c r="N242" s="55">
        <v>748</v>
      </c>
      <c r="O242" s="55">
        <v>2024</v>
      </c>
      <c r="P242" s="45" t="s">
        <v>10</v>
      </c>
      <c r="Q242" s="45" t="s">
        <v>46</v>
      </c>
    </row>
    <row r="243" s="16" customFormat="1" ht="24" spans="1:17">
      <c r="A243" s="31">
        <v>242</v>
      </c>
      <c r="B243" s="32" t="s">
        <v>1341</v>
      </c>
      <c r="C243" s="33" t="s">
        <v>40</v>
      </c>
      <c r="D243" s="33" t="s">
        <v>3386</v>
      </c>
      <c r="E243" s="33" t="s">
        <v>416</v>
      </c>
      <c r="F243" s="32" t="s">
        <v>3435</v>
      </c>
      <c r="G243" s="43">
        <v>122.4</v>
      </c>
      <c r="H243" s="43">
        <v>122.4</v>
      </c>
      <c r="I243" s="33"/>
      <c r="J243" s="33"/>
      <c r="K243" s="32" t="s">
        <v>3436</v>
      </c>
      <c r="L243" s="53" t="s">
        <v>1222</v>
      </c>
      <c r="M243" s="43">
        <v>86</v>
      </c>
      <c r="N243" s="43">
        <v>278</v>
      </c>
      <c r="O243" s="55">
        <v>2024</v>
      </c>
      <c r="P243" s="45" t="s">
        <v>10</v>
      </c>
      <c r="Q243" s="45" t="s">
        <v>46</v>
      </c>
    </row>
    <row r="244" s="16" customFormat="1" ht="24" spans="1:17">
      <c r="A244" s="31">
        <v>243</v>
      </c>
      <c r="B244" s="32" t="s">
        <v>1319</v>
      </c>
      <c r="C244" s="33" t="s">
        <v>40</v>
      </c>
      <c r="D244" s="33" t="s">
        <v>3386</v>
      </c>
      <c r="E244" s="33" t="s">
        <v>416</v>
      </c>
      <c r="F244" s="32" t="s">
        <v>3437</v>
      </c>
      <c r="G244" s="43">
        <v>39</v>
      </c>
      <c r="H244" s="43">
        <v>39</v>
      </c>
      <c r="I244" s="124"/>
      <c r="J244" s="124"/>
      <c r="K244" s="32" t="s">
        <v>1321</v>
      </c>
      <c r="L244" s="53" t="s">
        <v>1222</v>
      </c>
      <c r="M244" s="43">
        <v>82</v>
      </c>
      <c r="N244" s="43">
        <v>354</v>
      </c>
      <c r="O244" s="55">
        <v>2024</v>
      </c>
      <c r="P244" s="45" t="s">
        <v>10</v>
      </c>
      <c r="Q244" s="45" t="s">
        <v>46</v>
      </c>
    </row>
    <row r="245" s="16" customFormat="1" ht="24" spans="1:17">
      <c r="A245" s="31">
        <v>244</v>
      </c>
      <c r="B245" s="32" t="s">
        <v>1339</v>
      </c>
      <c r="C245" s="33" t="s">
        <v>40</v>
      </c>
      <c r="D245" s="33" t="s">
        <v>3386</v>
      </c>
      <c r="E245" s="33" t="s">
        <v>416</v>
      </c>
      <c r="F245" s="32" t="s">
        <v>3438</v>
      </c>
      <c r="G245" s="43">
        <v>52</v>
      </c>
      <c r="H245" s="43">
        <v>52</v>
      </c>
      <c r="I245" s="124"/>
      <c r="J245" s="124"/>
      <c r="K245" s="32" t="s">
        <v>1313</v>
      </c>
      <c r="L245" s="53" t="s">
        <v>1222</v>
      </c>
      <c r="M245" s="43">
        <v>75</v>
      </c>
      <c r="N245" s="43">
        <v>325</v>
      </c>
      <c r="O245" s="55">
        <v>2024</v>
      </c>
      <c r="P245" s="45" t="s">
        <v>10</v>
      </c>
      <c r="Q245" s="45" t="s">
        <v>46</v>
      </c>
    </row>
    <row r="246" s="16" customFormat="1" ht="24" spans="1:17">
      <c r="A246" s="31">
        <v>245</v>
      </c>
      <c r="B246" s="32" t="s">
        <v>3439</v>
      </c>
      <c r="C246" s="33" t="s">
        <v>40</v>
      </c>
      <c r="D246" s="33" t="s">
        <v>3386</v>
      </c>
      <c r="E246" s="33" t="s">
        <v>416</v>
      </c>
      <c r="F246" s="32" t="s">
        <v>3440</v>
      </c>
      <c r="G246" s="43">
        <v>78</v>
      </c>
      <c r="H246" s="43">
        <v>78</v>
      </c>
      <c r="I246" s="124"/>
      <c r="J246" s="124"/>
      <c r="K246" s="32" t="s">
        <v>1298</v>
      </c>
      <c r="L246" s="53" t="s">
        <v>1222</v>
      </c>
      <c r="M246" s="43">
        <v>55</v>
      </c>
      <c r="N246" s="43">
        <v>256</v>
      </c>
      <c r="O246" s="55">
        <v>2024</v>
      </c>
      <c r="P246" s="45" t="s">
        <v>10</v>
      </c>
      <c r="Q246" s="45" t="s">
        <v>46</v>
      </c>
    </row>
    <row r="247" s="16" customFormat="1" ht="24" spans="1:17">
      <c r="A247" s="31">
        <v>246</v>
      </c>
      <c r="B247" s="32" t="s">
        <v>3441</v>
      </c>
      <c r="C247" s="33" t="s">
        <v>40</v>
      </c>
      <c r="D247" s="33" t="s">
        <v>3386</v>
      </c>
      <c r="E247" s="33" t="s">
        <v>416</v>
      </c>
      <c r="F247" s="32" t="s">
        <v>3442</v>
      </c>
      <c r="G247" s="43">
        <v>182</v>
      </c>
      <c r="H247" s="43">
        <v>182</v>
      </c>
      <c r="I247" s="124"/>
      <c r="J247" s="124"/>
      <c r="K247" s="32" t="s">
        <v>1316</v>
      </c>
      <c r="L247" s="53" t="s">
        <v>1222</v>
      </c>
      <c r="M247" s="43">
        <v>105</v>
      </c>
      <c r="N247" s="43">
        <v>423</v>
      </c>
      <c r="O247" s="55">
        <v>2024</v>
      </c>
      <c r="P247" s="45" t="s">
        <v>10</v>
      </c>
      <c r="Q247" s="45" t="s">
        <v>46</v>
      </c>
    </row>
    <row r="248" s="16" customFormat="1" ht="24" spans="1:17">
      <c r="A248" s="31">
        <v>247</v>
      </c>
      <c r="B248" s="32" t="s">
        <v>1332</v>
      </c>
      <c r="C248" s="33" t="s">
        <v>40</v>
      </c>
      <c r="D248" s="33" t="s">
        <v>3386</v>
      </c>
      <c r="E248" s="33" t="s">
        <v>416</v>
      </c>
      <c r="F248" s="32" t="s">
        <v>3438</v>
      </c>
      <c r="G248" s="43">
        <v>52</v>
      </c>
      <c r="H248" s="43">
        <v>52</v>
      </c>
      <c r="I248" s="124"/>
      <c r="J248" s="124"/>
      <c r="K248" s="32" t="s">
        <v>1316</v>
      </c>
      <c r="L248" s="53" t="s">
        <v>1222</v>
      </c>
      <c r="M248" s="43">
        <v>115</v>
      </c>
      <c r="N248" s="43">
        <v>456</v>
      </c>
      <c r="O248" s="55">
        <v>2024</v>
      </c>
      <c r="P248" s="45" t="s">
        <v>10</v>
      </c>
      <c r="Q248" s="45" t="s">
        <v>46</v>
      </c>
    </row>
    <row r="249" s="16" customFormat="1" ht="24" spans="1:17">
      <c r="A249" s="31">
        <v>248</v>
      </c>
      <c r="B249" s="32" t="s">
        <v>1333</v>
      </c>
      <c r="C249" s="33" t="s">
        <v>40</v>
      </c>
      <c r="D249" s="33" t="s">
        <v>3386</v>
      </c>
      <c r="E249" s="33" t="s">
        <v>416</v>
      </c>
      <c r="F249" s="32" t="s">
        <v>3443</v>
      </c>
      <c r="G249" s="43">
        <v>26</v>
      </c>
      <c r="H249" s="43">
        <v>26</v>
      </c>
      <c r="I249" s="124"/>
      <c r="J249" s="124"/>
      <c r="K249" s="32" t="s">
        <v>1335</v>
      </c>
      <c r="L249" s="53" t="s">
        <v>1222</v>
      </c>
      <c r="M249" s="43">
        <v>45</v>
      </c>
      <c r="N249" s="43">
        <v>158</v>
      </c>
      <c r="O249" s="55">
        <v>2024</v>
      </c>
      <c r="P249" s="45" t="s">
        <v>10</v>
      </c>
      <c r="Q249" s="45" t="s">
        <v>46</v>
      </c>
    </row>
    <row r="250" s="16" customFormat="1" ht="24" spans="1:17">
      <c r="A250" s="31">
        <v>249</v>
      </c>
      <c r="B250" s="32" t="s">
        <v>3444</v>
      </c>
      <c r="C250" s="33" t="s">
        <v>40</v>
      </c>
      <c r="D250" s="33" t="s">
        <v>3386</v>
      </c>
      <c r="E250" s="33" t="s">
        <v>416</v>
      </c>
      <c r="F250" s="32" t="s">
        <v>3445</v>
      </c>
      <c r="G250" s="43">
        <v>28</v>
      </c>
      <c r="H250" s="43">
        <v>28</v>
      </c>
      <c r="I250" s="124"/>
      <c r="J250" s="124"/>
      <c r="K250" s="32" t="s">
        <v>1265</v>
      </c>
      <c r="L250" s="53" t="s">
        <v>391</v>
      </c>
      <c r="M250" s="43">
        <v>550</v>
      </c>
      <c r="N250" s="43">
        <v>1632</v>
      </c>
      <c r="O250" s="55">
        <v>2024</v>
      </c>
      <c r="P250" s="45" t="s">
        <v>10</v>
      </c>
      <c r="Q250" s="45" t="s">
        <v>46</v>
      </c>
    </row>
    <row r="251" s="16" customFormat="1" ht="24" spans="1:17">
      <c r="A251" s="31">
        <v>250</v>
      </c>
      <c r="B251" s="32" t="s">
        <v>3446</v>
      </c>
      <c r="C251" s="124" t="s">
        <v>40</v>
      </c>
      <c r="D251" s="33" t="s">
        <v>3386</v>
      </c>
      <c r="E251" s="33" t="s">
        <v>294</v>
      </c>
      <c r="F251" s="32" t="s">
        <v>3447</v>
      </c>
      <c r="G251" s="43">
        <v>65.28</v>
      </c>
      <c r="H251" s="43">
        <v>65.28</v>
      </c>
      <c r="I251" s="124"/>
      <c r="J251" s="124"/>
      <c r="K251" s="32" t="s">
        <v>1295</v>
      </c>
      <c r="L251" s="53" t="s">
        <v>1222</v>
      </c>
      <c r="M251" s="158">
        <v>9</v>
      </c>
      <c r="N251" s="158">
        <v>23</v>
      </c>
      <c r="O251" s="55">
        <v>2024</v>
      </c>
      <c r="P251" s="45" t="s">
        <v>10</v>
      </c>
      <c r="Q251" s="45" t="s">
        <v>46</v>
      </c>
    </row>
    <row r="252" s="15" customFormat="1" ht="24" spans="1:17">
      <c r="A252" s="31">
        <v>251</v>
      </c>
      <c r="B252" s="32" t="s">
        <v>3448</v>
      </c>
      <c r="C252" s="33" t="s">
        <v>40</v>
      </c>
      <c r="D252" s="33" t="s">
        <v>3386</v>
      </c>
      <c r="E252" s="33" t="s">
        <v>294</v>
      </c>
      <c r="F252" s="32" t="s">
        <v>3449</v>
      </c>
      <c r="G252" s="43">
        <v>57.8</v>
      </c>
      <c r="H252" s="43">
        <v>57.8</v>
      </c>
      <c r="I252" s="33"/>
      <c r="J252" s="33"/>
      <c r="K252" s="32" t="s">
        <v>1298</v>
      </c>
      <c r="L252" s="53" t="s">
        <v>1222</v>
      </c>
      <c r="M252" s="43">
        <v>12</v>
      </c>
      <c r="N252" s="43">
        <v>21</v>
      </c>
      <c r="O252" s="55">
        <v>2024</v>
      </c>
      <c r="P252" s="45" t="s">
        <v>10</v>
      </c>
      <c r="Q252" s="45" t="s">
        <v>46</v>
      </c>
    </row>
    <row r="253" s="15" customFormat="1" ht="24" spans="1:17">
      <c r="A253" s="31">
        <v>252</v>
      </c>
      <c r="B253" s="32" t="s">
        <v>3450</v>
      </c>
      <c r="C253" s="33" t="s">
        <v>40</v>
      </c>
      <c r="D253" s="33" t="s">
        <v>3386</v>
      </c>
      <c r="E253" s="33" t="s">
        <v>294</v>
      </c>
      <c r="F253" s="32" t="s">
        <v>3451</v>
      </c>
      <c r="G253" s="43">
        <v>3.6</v>
      </c>
      <c r="H253" s="43">
        <v>3.6</v>
      </c>
      <c r="I253" s="33"/>
      <c r="J253" s="33"/>
      <c r="K253" s="32" t="s">
        <v>3452</v>
      </c>
      <c r="L253" s="53" t="s">
        <v>1222</v>
      </c>
      <c r="M253" s="43">
        <v>74</v>
      </c>
      <c r="N253" s="43">
        <v>284</v>
      </c>
      <c r="O253" s="55">
        <v>2024</v>
      </c>
      <c r="P253" s="45" t="s">
        <v>10</v>
      </c>
      <c r="Q253" s="45" t="s">
        <v>46</v>
      </c>
    </row>
    <row r="254" s="15" customFormat="1" ht="36" spans="1:17">
      <c r="A254" s="31">
        <v>253</v>
      </c>
      <c r="B254" s="32" t="s">
        <v>3453</v>
      </c>
      <c r="C254" s="33" t="s">
        <v>40</v>
      </c>
      <c r="D254" s="33" t="s">
        <v>3386</v>
      </c>
      <c r="E254" s="33" t="s">
        <v>294</v>
      </c>
      <c r="F254" s="32" t="s">
        <v>3454</v>
      </c>
      <c r="G254" s="43">
        <v>6.3</v>
      </c>
      <c r="H254" s="43">
        <v>6.3</v>
      </c>
      <c r="I254" s="33"/>
      <c r="J254" s="33"/>
      <c r="K254" s="32" t="s">
        <v>3455</v>
      </c>
      <c r="L254" s="53" t="s">
        <v>1222</v>
      </c>
      <c r="M254" s="43">
        <v>103</v>
      </c>
      <c r="N254" s="43">
        <v>396</v>
      </c>
      <c r="O254" s="55">
        <v>2024</v>
      </c>
      <c r="P254" s="45" t="s">
        <v>10</v>
      </c>
      <c r="Q254" s="45" t="s">
        <v>46</v>
      </c>
    </row>
    <row r="255" s="15" customFormat="1" ht="24" spans="1:17">
      <c r="A255" s="31">
        <v>254</v>
      </c>
      <c r="B255" s="101" t="s">
        <v>3456</v>
      </c>
      <c r="C255" s="33" t="s">
        <v>40</v>
      </c>
      <c r="D255" s="33" t="s">
        <v>3386</v>
      </c>
      <c r="E255" s="33" t="s">
        <v>294</v>
      </c>
      <c r="F255" s="32" t="s">
        <v>3457</v>
      </c>
      <c r="G255" s="43">
        <v>46.58</v>
      </c>
      <c r="H255" s="43">
        <v>46.58</v>
      </c>
      <c r="I255" s="43"/>
      <c r="J255" s="43"/>
      <c r="K255" s="32" t="s">
        <v>1307</v>
      </c>
      <c r="L255" s="53" t="s">
        <v>1222</v>
      </c>
      <c r="M255" s="43">
        <v>85</v>
      </c>
      <c r="N255" s="43">
        <v>241</v>
      </c>
      <c r="O255" s="55">
        <v>2024</v>
      </c>
      <c r="P255" s="45" t="s">
        <v>10</v>
      </c>
      <c r="Q255" s="45" t="s">
        <v>46</v>
      </c>
    </row>
    <row r="256" s="15" customFormat="1" ht="24" spans="1:17">
      <c r="A256" s="31">
        <v>255</v>
      </c>
      <c r="B256" s="101" t="s">
        <v>3458</v>
      </c>
      <c r="C256" s="33" t="s">
        <v>40</v>
      </c>
      <c r="D256" s="33" t="s">
        <v>3386</v>
      </c>
      <c r="E256" s="33" t="s">
        <v>294</v>
      </c>
      <c r="F256" s="32" t="s">
        <v>3457</v>
      </c>
      <c r="G256" s="43">
        <v>46.58</v>
      </c>
      <c r="H256" s="43">
        <v>46.58</v>
      </c>
      <c r="I256" s="43"/>
      <c r="J256" s="43"/>
      <c r="K256" s="32" t="s">
        <v>3401</v>
      </c>
      <c r="L256" s="53" t="s">
        <v>1222</v>
      </c>
      <c r="M256" s="43">
        <v>45</v>
      </c>
      <c r="N256" s="43">
        <v>165</v>
      </c>
      <c r="O256" s="55">
        <v>2024</v>
      </c>
      <c r="P256" s="45" t="s">
        <v>10</v>
      </c>
      <c r="Q256" s="45" t="s">
        <v>46</v>
      </c>
    </row>
    <row r="257" s="15" customFormat="1" ht="24" spans="1:17">
      <c r="A257" s="31">
        <v>256</v>
      </c>
      <c r="B257" s="101" t="s">
        <v>1308</v>
      </c>
      <c r="C257" s="33" t="s">
        <v>40</v>
      </c>
      <c r="D257" s="33" t="s">
        <v>3386</v>
      </c>
      <c r="E257" s="33" t="s">
        <v>294</v>
      </c>
      <c r="F257" s="32" t="s">
        <v>3459</v>
      </c>
      <c r="G257" s="43">
        <v>31.62</v>
      </c>
      <c r="H257" s="43">
        <v>31.62</v>
      </c>
      <c r="I257" s="43"/>
      <c r="J257" s="43"/>
      <c r="K257" s="32" t="s">
        <v>1310</v>
      </c>
      <c r="L257" s="53" t="s">
        <v>1222</v>
      </c>
      <c r="M257" s="43">
        <v>55</v>
      </c>
      <c r="N257" s="43">
        <v>154</v>
      </c>
      <c r="O257" s="55">
        <v>2024</v>
      </c>
      <c r="P257" s="45" t="s">
        <v>10</v>
      </c>
      <c r="Q257" s="45" t="s">
        <v>46</v>
      </c>
    </row>
    <row r="258" s="15" customFormat="1" ht="24" spans="1:17">
      <c r="A258" s="31">
        <v>257</v>
      </c>
      <c r="B258" s="101" t="s">
        <v>3460</v>
      </c>
      <c r="C258" s="33" t="s">
        <v>40</v>
      </c>
      <c r="D258" s="33" t="s">
        <v>3386</v>
      </c>
      <c r="E258" s="33" t="s">
        <v>294</v>
      </c>
      <c r="F258" s="32" t="s">
        <v>3461</v>
      </c>
      <c r="G258" s="43">
        <v>18.02</v>
      </c>
      <c r="H258" s="43">
        <v>18.02</v>
      </c>
      <c r="I258" s="43"/>
      <c r="J258" s="43"/>
      <c r="K258" s="32" t="s">
        <v>1295</v>
      </c>
      <c r="L258" s="53" t="s">
        <v>1222</v>
      </c>
      <c r="M258" s="43">
        <v>47</v>
      </c>
      <c r="N258" s="43">
        <v>142</v>
      </c>
      <c r="O258" s="55">
        <v>2024</v>
      </c>
      <c r="P258" s="45" t="s">
        <v>10</v>
      </c>
      <c r="Q258" s="45" t="s">
        <v>46</v>
      </c>
    </row>
    <row r="259" s="15" customFormat="1" ht="24" spans="1:17">
      <c r="A259" s="31">
        <v>258</v>
      </c>
      <c r="B259" s="101" t="s">
        <v>1311</v>
      </c>
      <c r="C259" s="33" t="s">
        <v>40</v>
      </c>
      <c r="D259" s="33" t="s">
        <v>3386</v>
      </c>
      <c r="E259" s="33" t="s">
        <v>294</v>
      </c>
      <c r="F259" s="32" t="s">
        <v>3462</v>
      </c>
      <c r="G259" s="43">
        <v>33.12</v>
      </c>
      <c r="H259" s="43">
        <v>33.12</v>
      </c>
      <c r="I259" s="43"/>
      <c r="J259" s="43"/>
      <c r="K259" s="32" t="s">
        <v>1313</v>
      </c>
      <c r="L259" s="53" t="s">
        <v>1222</v>
      </c>
      <c r="M259" s="43">
        <v>78</v>
      </c>
      <c r="N259" s="43">
        <v>235</v>
      </c>
      <c r="O259" s="55">
        <v>2024</v>
      </c>
      <c r="P259" s="45" t="s">
        <v>10</v>
      </c>
      <c r="Q259" s="45" t="s">
        <v>46</v>
      </c>
    </row>
    <row r="260" s="15" customFormat="1" ht="24" spans="1:17">
      <c r="A260" s="31">
        <v>259</v>
      </c>
      <c r="B260" s="101" t="s">
        <v>3463</v>
      </c>
      <c r="C260" s="33" t="s">
        <v>40</v>
      </c>
      <c r="D260" s="33" t="s">
        <v>3386</v>
      </c>
      <c r="E260" s="33" t="s">
        <v>294</v>
      </c>
      <c r="F260" s="32" t="s">
        <v>3464</v>
      </c>
      <c r="G260" s="43">
        <v>24.82</v>
      </c>
      <c r="H260" s="43">
        <v>24.82</v>
      </c>
      <c r="I260" s="43"/>
      <c r="J260" s="43"/>
      <c r="K260" s="32" t="s">
        <v>1298</v>
      </c>
      <c r="L260" s="53" t="s">
        <v>1222</v>
      </c>
      <c r="M260" s="43">
        <v>80</v>
      </c>
      <c r="N260" s="43">
        <v>250</v>
      </c>
      <c r="O260" s="55">
        <v>2024</v>
      </c>
      <c r="P260" s="45" t="s">
        <v>10</v>
      </c>
      <c r="Q260" s="45" t="s">
        <v>46</v>
      </c>
    </row>
    <row r="261" s="15" customFormat="1" ht="24" spans="1:17">
      <c r="A261" s="31">
        <v>260</v>
      </c>
      <c r="B261" s="101" t="s">
        <v>3465</v>
      </c>
      <c r="C261" s="33" t="s">
        <v>40</v>
      </c>
      <c r="D261" s="33" t="s">
        <v>3386</v>
      </c>
      <c r="E261" s="33" t="s">
        <v>294</v>
      </c>
      <c r="F261" s="32" t="s">
        <v>3466</v>
      </c>
      <c r="G261" s="43">
        <v>19.52</v>
      </c>
      <c r="H261" s="43">
        <v>19.52</v>
      </c>
      <c r="I261" s="43"/>
      <c r="J261" s="43"/>
      <c r="K261" s="32" t="s">
        <v>1240</v>
      </c>
      <c r="L261" s="53" t="s">
        <v>1222</v>
      </c>
      <c r="M261" s="43">
        <v>48</v>
      </c>
      <c r="N261" s="43">
        <v>152</v>
      </c>
      <c r="O261" s="55">
        <v>2024</v>
      </c>
      <c r="P261" s="45" t="s">
        <v>10</v>
      </c>
      <c r="Q261" s="45" t="s">
        <v>46</v>
      </c>
    </row>
    <row r="262" s="15" customFormat="1" ht="24" spans="1:17">
      <c r="A262" s="31">
        <v>261</v>
      </c>
      <c r="B262" s="101" t="s">
        <v>3467</v>
      </c>
      <c r="C262" s="43" t="s">
        <v>40</v>
      </c>
      <c r="D262" s="33" t="s">
        <v>3386</v>
      </c>
      <c r="E262" s="43" t="s">
        <v>427</v>
      </c>
      <c r="F262" s="101" t="s">
        <v>3390</v>
      </c>
      <c r="G262" s="43">
        <v>47.6</v>
      </c>
      <c r="H262" s="43">
        <v>47.6</v>
      </c>
      <c r="I262" s="43"/>
      <c r="J262" s="43"/>
      <c r="K262" s="101" t="s">
        <v>1321</v>
      </c>
      <c r="L262" s="53" t="s">
        <v>1222</v>
      </c>
      <c r="M262" s="43">
        <v>106</v>
      </c>
      <c r="N262" s="43">
        <v>325</v>
      </c>
      <c r="O262" s="55">
        <v>2024</v>
      </c>
      <c r="P262" s="45" t="s">
        <v>10</v>
      </c>
      <c r="Q262" s="45" t="s">
        <v>46</v>
      </c>
    </row>
    <row r="263" s="15" customFormat="1" ht="24" spans="1:17">
      <c r="A263" s="31">
        <v>262</v>
      </c>
      <c r="B263" s="101" t="s">
        <v>3468</v>
      </c>
      <c r="C263" s="43" t="s">
        <v>40</v>
      </c>
      <c r="D263" s="33" t="s">
        <v>3386</v>
      </c>
      <c r="E263" s="43" t="s">
        <v>427</v>
      </c>
      <c r="F263" s="101" t="s">
        <v>3469</v>
      </c>
      <c r="G263" s="43">
        <v>28.56</v>
      </c>
      <c r="H263" s="43">
        <v>28.56</v>
      </c>
      <c r="I263" s="43"/>
      <c r="J263" s="43"/>
      <c r="K263" s="101" t="s">
        <v>3408</v>
      </c>
      <c r="L263" s="53" t="s">
        <v>1222</v>
      </c>
      <c r="M263" s="43">
        <v>98</v>
      </c>
      <c r="N263" s="43">
        <v>305</v>
      </c>
      <c r="O263" s="55">
        <v>2024</v>
      </c>
      <c r="P263" s="45" t="s">
        <v>10</v>
      </c>
      <c r="Q263" s="45" t="s">
        <v>46</v>
      </c>
    </row>
    <row r="264" s="15" customFormat="1" ht="24" spans="1:17">
      <c r="A264" s="31">
        <v>263</v>
      </c>
      <c r="B264" s="32" t="s">
        <v>3470</v>
      </c>
      <c r="C264" s="33" t="s">
        <v>40</v>
      </c>
      <c r="D264" s="33" t="s">
        <v>3386</v>
      </c>
      <c r="E264" s="43" t="s">
        <v>427</v>
      </c>
      <c r="F264" s="32" t="s">
        <v>3471</v>
      </c>
      <c r="G264" s="43">
        <v>20</v>
      </c>
      <c r="H264" s="43">
        <v>20</v>
      </c>
      <c r="I264" s="33"/>
      <c r="J264" s="33"/>
      <c r="K264" s="101" t="s">
        <v>1313</v>
      </c>
      <c r="L264" s="53" t="s">
        <v>1222</v>
      </c>
      <c r="M264" s="43">
        <v>100</v>
      </c>
      <c r="N264" s="43">
        <v>312</v>
      </c>
      <c r="O264" s="55">
        <v>2024</v>
      </c>
      <c r="P264" s="45" t="s">
        <v>10</v>
      </c>
      <c r="Q264" s="45" t="s">
        <v>46</v>
      </c>
    </row>
    <row r="265" s="15" customFormat="1" ht="24" spans="1:17">
      <c r="A265" s="31">
        <v>264</v>
      </c>
      <c r="B265" s="32" t="s">
        <v>3472</v>
      </c>
      <c r="C265" s="43" t="s">
        <v>40</v>
      </c>
      <c r="D265" s="33" t="s">
        <v>3386</v>
      </c>
      <c r="E265" s="43" t="s">
        <v>427</v>
      </c>
      <c r="F265" s="32" t="s">
        <v>3473</v>
      </c>
      <c r="G265" s="43">
        <v>19.5</v>
      </c>
      <c r="H265" s="43">
        <v>19.5</v>
      </c>
      <c r="I265" s="33"/>
      <c r="J265" s="33"/>
      <c r="K265" s="101" t="s">
        <v>1298</v>
      </c>
      <c r="L265" s="53" t="s">
        <v>1222</v>
      </c>
      <c r="M265" s="43">
        <v>85</v>
      </c>
      <c r="N265" s="43">
        <v>264</v>
      </c>
      <c r="O265" s="55">
        <v>2024</v>
      </c>
      <c r="P265" s="45" t="s">
        <v>10</v>
      </c>
      <c r="Q265" s="45" t="s">
        <v>46</v>
      </c>
    </row>
    <row r="266" s="15" customFormat="1" ht="24" spans="1:17">
      <c r="A266" s="31">
        <v>265</v>
      </c>
      <c r="B266" s="32" t="s">
        <v>1344</v>
      </c>
      <c r="C266" s="33" t="s">
        <v>40</v>
      </c>
      <c r="D266" s="33" t="s">
        <v>3386</v>
      </c>
      <c r="E266" s="33" t="s">
        <v>423</v>
      </c>
      <c r="F266" s="32" t="s">
        <v>3474</v>
      </c>
      <c r="G266" s="43">
        <v>11.02</v>
      </c>
      <c r="H266" s="43">
        <v>11.02</v>
      </c>
      <c r="I266" s="33"/>
      <c r="J266" s="33"/>
      <c r="K266" s="32" t="s">
        <v>3475</v>
      </c>
      <c r="L266" s="53" t="s">
        <v>1222</v>
      </c>
      <c r="M266" s="43">
        <v>78</v>
      </c>
      <c r="N266" s="43">
        <v>356</v>
      </c>
      <c r="O266" s="55">
        <v>2024</v>
      </c>
      <c r="P266" s="45" t="s">
        <v>10</v>
      </c>
      <c r="Q266" s="45" t="s">
        <v>46</v>
      </c>
    </row>
    <row r="267" s="15" customFormat="1" ht="24" spans="1:17">
      <c r="A267" s="31">
        <v>266</v>
      </c>
      <c r="B267" s="32" t="s">
        <v>3476</v>
      </c>
      <c r="C267" s="33" t="s">
        <v>40</v>
      </c>
      <c r="D267" s="33" t="s">
        <v>3386</v>
      </c>
      <c r="E267" s="33" t="s">
        <v>423</v>
      </c>
      <c r="F267" s="32" t="s">
        <v>3397</v>
      </c>
      <c r="G267" s="43">
        <v>30</v>
      </c>
      <c r="H267" s="43">
        <v>30</v>
      </c>
      <c r="I267" s="33"/>
      <c r="J267" s="33"/>
      <c r="K267" s="32" t="s">
        <v>3477</v>
      </c>
      <c r="L267" s="53" t="s">
        <v>1222</v>
      </c>
      <c r="M267" s="43">
        <v>105</v>
      </c>
      <c r="N267" s="43">
        <v>316</v>
      </c>
      <c r="O267" s="55">
        <v>2024</v>
      </c>
      <c r="P267" s="45" t="s">
        <v>10</v>
      </c>
      <c r="Q267" s="45" t="s">
        <v>46</v>
      </c>
    </row>
    <row r="268" s="15" customFormat="1" ht="24" spans="1:17">
      <c r="A268" s="31">
        <v>267</v>
      </c>
      <c r="B268" s="32" t="s">
        <v>3478</v>
      </c>
      <c r="C268" s="33" t="s">
        <v>40</v>
      </c>
      <c r="D268" s="33" t="s">
        <v>3386</v>
      </c>
      <c r="E268" s="33" t="s">
        <v>423</v>
      </c>
      <c r="F268" s="32" t="s">
        <v>3479</v>
      </c>
      <c r="G268" s="43">
        <v>36</v>
      </c>
      <c r="H268" s="43">
        <v>36</v>
      </c>
      <c r="I268" s="33"/>
      <c r="J268" s="33"/>
      <c r="K268" s="32" t="s">
        <v>3477</v>
      </c>
      <c r="L268" s="53" t="s">
        <v>1222</v>
      </c>
      <c r="M268" s="43">
        <v>170</v>
      </c>
      <c r="N268" s="43">
        <v>460</v>
      </c>
      <c r="O268" s="55">
        <v>2024</v>
      </c>
      <c r="P268" s="45" t="s">
        <v>10</v>
      </c>
      <c r="Q268" s="45" t="s">
        <v>46</v>
      </c>
    </row>
    <row r="269" s="15" customFormat="1" ht="24" spans="1:17">
      <c r="A269" s="31">
        <v>268</v>
      </c>
      <c r="B269" s="32" t="s">
        <v>3480</v>
      </c>
      <c r="C269" s="33" t="s">
        <v>40</v>
      </c>
      <c r="D269" s="33" t="s">
        <v>3386</v>
      </c>
      <c r="E269" s="33" t="s">
        <v>423</v>
      </c>
      <c r="F269" s="32" t="s">
        <v>3397</v>
      </c>
      <c r="G269" s="43">
        <v>30</v>
      </c>
      <c r="H269" s="43">
        <v>30</v>
      </c>
      <c r="I269" s="33"/>
      <c r="J269" s="33"/>
      <c r="K269" s="32" t="s">
        <v>3477</v>
      </c>
      <c r="L269" s="53" t="s">
        <v>1222</v>
      </c>
      <c r="M269" s="43">
        <v>100</v>
      </c>
      <c r="N269" s="43">
        <v>380</v>
      </c>
      <c r="O269" s="55">
        <v>2024</v>
      </c>
      <c r="P269" s="45" t="s">
        <v>10</v>
      </c>
      <c r="Q269" s="45" t="s">
        <v>46</v>
      </c>
    </row>
    <row r="270" s="15" customFormat="1" ht="24" spans="1:17">
      <c r="A270" s="31">
        <v>269</v>
      </c>
      <c r="B270" s="32" t="s">
        <v>3481</v>
      </c>
      <c r="C270" s="33" t="s">
        <v>40</v>
      </c>
      <c r="D270" s="33" t="s">
        <v>3386</v>
      </c>
      <c r="E270" s="33" t="s">
        <v>423</v>
      </c>
      <c r="F270" s="32" t="s">
        <v>3397</v>
      </c>
      <c r="G270" s="43">
        <v>30</v>
      </c>
      <c r="H270" s="43">
        <v>30</v>
      </c>
      <c r="I270" s="33"/>
      <c r="J270" s="33"/>
      <c r="K270" s="32" t="s">
        <v>3477</v>
      </c>
      <c r="L270" s="53" t="s">
        <v>1222</v>
      </c>
      <c r="M270" s="43">
        <v>80</v>
      </c>
      <c r="N270" s="43">
        <v>240</v>
      </c>
      <c r="O270" s="55">
        <v>2024</v>
      </c>
      <c r="P270" s="45" t="s">
        <v>10</v>
      </c>
      <c r="Q270" s="45" t="s">
        <v>46</v>
      </c>
    </row>
    <row r="271" s="15" customFormat="1" ht="24" spans="1:17">
      <c r="A271" s="31">
        <v>270</v>
      </c>
      <c r="B271" s="32" t="s">
        <v>3482</v>
      </c>
      <c r="C271" s="33" t="s">
        <v>40</v>
      </c>
      <c r="D271" s="33" t="s">
        <v>3386</v>
      </c>
      <c r="E271" s="33" t="s">
        <v>423</v>
      </c>
      <c r="F271" s="32" t="s">
        <v>3397</v>
      </c>
      <c r="G271" s="43">
        <v>30</v>
      </c>
      <c r="H271" s="43">
        <v>30</v>
      </c>
      <c r="I271" s="33"/>
      <c r="J271" s="33"/>
      <c r="K271" s="32" t="s">
        <v>3477</v>
      </c>
      <c r="L271" s="32" t="s">
        <v>543</v>
      </c>
      <c r="M271" s="33">
        <v>100</v>
      </c>
      <c r="N271" s="33">
        <v>345</v>
      </c>
      <c r="O271" s="55">
        <v>2024</v>
      </c>
      <c r="P271" s="45" t="s">
        <v>10</v>
      </c>
      <c r="Q271" s="45" t="s">
        <v>46</v>
      </c>
    </row>
    <row r="272" s="15" customFormat="1" ht="24" spans="1:17">
      <c r="A272" s="31">
        <v>271</v>
      </c>
      <c r="B272" s="32" t="s">
        <v>1354</v>
      </c>
      <c r="C272" s="33" t="s">
        <v>40</v>
      </c>
      <c r="D272" s="33" t="s">
        <v>3386</v>
      </c>
      <c r="E272" s="33" t="s">
        <v>423</v>
      </c>
      <c r="F272" s="32" t="s">
        <v>3483</v>
      </c>
      <c r="G272" s="43">
        <v>13</v>
      </c>
      <c r="H272" s="43">
        <v>13</v>
      </c>
      <c r="I272" s="33"/>
      <c r="J272" s="33"/>
      <c r="K272" s="32" t="s">
        <v>3484</v>
      </c>
      <c r="L272" s="32" t="s">
        <v>543</v>
      </c>
      <c r="M272" s="33">
        <v>320</v>
      </c>
      <c r="N272" s="33">
        <v>640</v>
      </c>
      <c r="O272" s="55">
        <v>2024</v>
      </c>
      <c r="P272" s="45" t="s">
        <v>10</v>
      </c>
      <c r="Q272" s="45" t="s">
        <v>46</v>
      </c>
    </row>
    <row r="273" s="15" customFormat="1" ht="24" spans="1:17">
      <c r="A273" s="31">
        <v>272</v>
      </c>
      <c r="B273" s="32" t="s">
        <v>1357</v>
      </c>
      <c r="C273" s="33" t="s">
        <v>40</v>
      </c>
      <c r="D273" s="33" t="s">
        <v>3386</v>
      </c>
      <c r="E273" s="33" t="s">
        <v>423</v>
      </c>
      <c r="F273" s="32" t="s">
        <v>3485</v>
      </c>
      <c r="G273" s="33">
        <v>57.12</v>
      </c>
      <c r="H273" s="33">
        <v>57.12</v>
      </c>
      <c r="I273" s="33"/>
      <c r="J273" s="33"/>
      <c r="K273" s="32" t="s">
        <v>1359</v>
      </c>
      <c r="L273" s="32" t="s">
        <v>543</v>
      </c>
      <c r="M273" s="33">
        <v>90</v>
      </c>
      <c r="N273" s="33">
        <v>285</v>
      </c>
      <c r="O273" s="55">
        <v>2024</v>
      </c>
      <c r="P273" s="45" t="s">
        <v>10</v>
      </c>
      <c r="Q273" s="45" t="s">
        <v>46</v>
      </c>
    </row>
    <row r="274" s="15" customFormat="1" ht="24" spans="1:17">
      <c r="A274" s="31">
        <v>273</v>
      </c>
      <c r="B274" s="32" t="s">
        <v>1360</v>
      </c>
      <c r="C274" s="33" t="s">
        <v>40</v>
      </c>
      <c r="D274" s="33" t="s">
        <v>3386</v>
      </c>
      <c r="E274" s="33" t="s">
        <v>423</v>
      </c>
      <c r="F274" s="32" t="s">
        <v>3486</v>
      </c>
      <c r="G274" s="33">
        <v>30.74</v>
      </c>
      <c r="H274" s="33">
        <v>30.74</v>
      </c>
      <c r="I274" s="33"/>
      <c r="J274" s="33"/>
      <c r="K274" s="32" t="s">
        <v>1362</v>
      </c>
      <c r="L274" s="32" t="s">
        <v>543</v>
      </c>
      <c r="M274" s="33">
        <v>80</v>
      </c>
      <c r="N274" s="33">
        <v>225</v>
      </c>
      <c r="O274" s="55">
        <v>2024</v>
      </c>
      <c r="P274" s="45" t="s">
        <v>10</v>
      </c>
      <c r="Q274" s="45" t="s">
        <v>46</v>
      </c>
    </row>
    <row r="275" s="15" customFormat="1" ht="24" spans="1:17">
      <c r="A275" s="31">
        <v>274</v>
      </c>
      <c r="B275" s="53" t="s">
        <v>3487</v>
      </c>
      <c r="C275" s="33" t="s">
        <v>40</v>
      </c>
      <c r="D275" s="33" t="s">
        <v>3386</v>
      </c>
      <c r="E275" s="33" t="s">
        <v>388</v>
      </c>
      <c r="F275" s="53" t="s">
        <v>3488</v>
      </c>
      <c r="G275" s="43">
        <v>16.5</v>
      </c>
      <c r="H275" s="43">
        <v>16.5</v>
      </c>
      <c r="I275" s="124"/>
      <c r="J275" s="124"/>
      <c r="K275" s="62" t="s">
        <v>3489</v>
      </c>
      <c r="L275" s="53" t="s">
        <v>1222</v>
      </c>
      <c r="M275" s="43">
        <v>280</v>
      </c>
      <c r="N275" s="43">
        <v>1200</v>
      </c>
      <c r="O275" s="55">
        <v>2024</v>
      </c>
      <c r="P275" s="45" t="s">
        <v>10</v>
      </c>
      <c r="Q275" s="45" t="s">
        <v>46</v>
      </c>
    </row>
    <row r="276" s="15" customFormat="1" ht="24" spans="1:17">
      <c r="A276" s="31">
        <v>275</v>
      </c>
      <c r="B276" s="151" t="s">
        <v>3490</v>
      </c>
      <c r="C276" s="33" t="s">
        <v>40</v>
      </c>
      <c r="D276" s="33" t="s">
        <v>3386</v>
      </c>
      <c r="E276" s="162" t="s">
        <v>388</v>
      </c>
      <c r="F276" s="152" t="s">
        <v>3491</v>
      </c>
      <c r="G276" s="43">
        <v>57.2</v>
      </c>
      <c r="H276" s="43">
        <v>57.2</v>
      </c>
      <c r="I276" s="124"/>
      <c r="J276" s="124"/>
      <c r="K276" s="182" t="s">
        <v>2996</v>
      </c>
      <c r="L276" s="53" t="s">
        <v>1222</v>
      </c>
      <c r="M276" s="162">
        <v>18</v>
      </c>
      <c r="N276" s="162">
        <v>72</v>
      </c>
      <c r="O276" s="55">
        <v>2024</v>
      </c>
      <c r="P276" s="45" t="s">
        <v>10</v>
      </c>
      <c r="Q276" s="45" t="s">
        <v>46</v>
      </c>
    </row>
    <row r="277" s="15" customFormat="1" ht="24" spans="1:17">
      <c r="A277" s="31">
        <v>276</v>
      </c>
      <c r="B277" s="151" t="s">
        <v>3492</v>
      </c>
      <c r="C277" s="33" t="s">
        <v>40</v>
      </c>
      <c r="D277" s="33" t="s">
        <v>3386</v>
      </c>
      <c r="E277" s="162" t="s">
        <v>388</v>
      </c>
      <c r="F277" s="152" t="s">
        <v>3493</v>
      </c>
      <c r="G277" s="43">
        <v>31.2</v>
      </c>
      <c r="H277" s="43">
        <v>31.2</v>
      </c>
      <c r="I277" s="124"/>
      <c r="J277" s="124"/>
      <c r="K277" s="182" t="s">
        <v>2999</v>
      </c>
      <c r="L277" s="53" t="s">
        <v>1222</v>
      </c>
      <c r="M277" s="162">
        <v>35</v>
      </c>
      <c r="N277" s="162">
        <v>145</v>
      </c>
      <c r="O277" s="55">
        <v>2024</v>
      </c>
      <c r="P277" s="45" t="s">
        <v>10</v>
      </c>
      <c r="Q277" s="45" t="s">
        <v>46</v>
      </c>
    </row>
    <row r="278" s="15" customFormat="1" ht="24" spans="1:17">
      <c r="A278" s="31">
        <v>277</v>
      </c>
      <c r="B278" s="151" t="s">
        <v>3494</v>
      </c>
      <c r="C278" s="33" t="s">
        <v>40</v>
      </c>
      <c r="D278" s="33" t="s">
        <v>3386</v>
      </c>
      <c r="E278" s="162" t="s">
        <v>388</v>
      </c>
      <c r="F278" s="152" t="s">
        <v>3495</v>
      </c>
      <c r="G278" s="43">
        <v>53.95</v>
      </c>
      <c r="H278" s="43">
        <v>53.95</v>
      </c>
      <c r="I278" s="124"/>
      <c r="J278" s="124"/>
      <c r="K278" s="182" t="s">
        <v>279</v>
      </c>
      <c r="L278" s="53" t="s">
        <v>1222</v>
      </c>
      <c r="M278" s="162">
        <v>18</v>
      </c>
      <c r="N278" s="162">
        <v>42</v>
      </c>
      <c r="O278" s="55">
        <v>2024</v>
      </c>
      <c r="P278" s="45" t="s">
        <v>10</v>
      </c>
      <c r="Q278" s="45" t="s">
        <v>46</v>
      </c>
    </row>
    <row r="279" s="15" customFormat="1" ht="24" spans="1:17">
      <c r="A279" s="31">
        <v>278</v>
      </c>
      <c r="B279" s="151" t="s">
        <v>1263</v>
      </c>
      <c r="C279" s="33" t="s">
        <v>40</v>
      </c>
      <c r="D279" s="33" t="s">
        <v>3386</v>
      </c>
      <c r="E279" s="162" t="s">
        <v>388</v>
      </c>
      <c r="F279" s="152" t="s">
        <v>3496</v>
      </c>
      <c r="G279" s="43">
        <v>16</v>
      </c>
      <c r="H279" s="43">
        <v>16</v>
      </c>
      <c r="I279" s="124"/>
      <c r="J279" s="124"/>
      <c r="K279" s="182" t="s">
        <v>3497</v>
      </c>
      <c r="L279" s="53" t="s">
        <v>391</v>
      </c>
      <c r="M279" s="162">
        <v>220</v>
      </c>
      <c r="N279" s="162">
        <v>890</v>
      </c>
      <c r="O279" s="55">
        <v>2024</v>
      </c>
      <c r="P279" s="45" t="s">
        <v>10</v>
      </c>
      <c r="Q279" s="45" t="s">
        <v>46</v>
      </c>
    </row>
    <row r="280" s="15" customFormat="1" ht="24" spans="1:17">
      <c r="A280" s="31">
        <v>279</v>
      </c>
      <c r="B280" s="151" t="s">
        <v>3498</v>
      </c>
      <c r="C280" s="33" t="s">
        <v>40</v>
      </c>
      <c r="D280" s="33" t="s">
        <v>3386</v>
      </c>
      <c r="E280" s="162" t="s">
        <v>388</v>
      </c>
      <c r="F280" s="152" t="s">
        <v>3499</v>
      </c>
      <c r="G280" s="43">
        <v>59.16</v>
      </c>
      <c r="H280" s="43">
        <v>59.16</v>
      </c>
      <c r="I280" s="124"/>
      <c r="J280" s="124"/>
      <c r="K280" s="182" t="s">
        <v>3500</v>
      </c>
      <c r="L280" s="53" t="s">
        <v>1222</v>
      </c>
      <c r="M280" s="162">
        <v>45</v>
      </c>
      <c r="N280" s="162">
        <v>142</v>
      </c>
      <c r="O280" s="55">
        <v>2024</v>
      </c>
      <c r="P280" s="45" t="s">
        <v>10</v>
      </c>
      <c r="Q280" s="45" t="s">
        <v>46</v>
      </c>
    </row>
    <row r="281" s="15" customFormat="1" ht="24" spans="1:17">
      <c r="A281" s="31">
        <v>280</v>
      </c>
      <c r="B281" s="32" t="s">
        <v>3501</v>
      </c>
      <c r="C281" s="33" t="s">
        <v>40</v>
      </c>
      <c r="D281" s="33" t="s">
        <v>3386</v>
      </c>
      <c r="E281" s="33" t="s">
        <v>400</v>
      </c>
      <c r="F281" s="34" t="s">
        <v>1303</v>
      </c>
      <c r="G281" s="55">
        <v>21</v>
      </c>
      <c r="H281" s="55">
        <v>21</v>
      </c>
      <c r="I281" s="51"/>
      <c r="J281" s="52"/>
      <c r="K281" s="53" t="s">
        <v>1271</v>
      </c>
      <c r="L281" s="53" t="s">
        <v>1222</v>
      </c>
      <c r="M281" s="54">
        <v>241</v>
      </c>
      <c r="N281" s="54">
        <v>773</v>
      </c>
      <c r="O281" s="55">
        <v>2024</v>
      </c>
      <c r="P281" s="45" t="s">
        <v>10</v>
      </c>
      <c r="Q281" s="45" t="s">
        <v>46</v>
      </c>
    </row>
    <row r="282" s="15" customFormat="1" ht="24" spans="1:17">
      <c r="A282" s="31">
        <v>281</v>
      </c>
      <c r="B282" s="32" t="s">
        <v>3502</v>
      </c>
      <c r="C282" s="33" t="s">
        <v>40</v>
      </c>
      <c r="D282" s="33" t="s">
        <v>3386</v>
      </c>
      <c r="E282" s="33" t="s">
        <v>1063</v>
      </c>
      <c r="F282" s="32" t="s">
        <v>3503</v>
      </c>
      <c r="G282" s="43">
        <v>70</v>
      </c>
      <c r="H282" s="43">
        <v>70</v>
      </c>
      <c r="I282" s="33"/>
      <c r="J282" s="33"/>
      <c r="K282" s="32" t="s">
        <v>3504</v>
      </c>
      <c r="L282" s="53" t="s">
        <v>391</v>
      </c>
      <c r="M282" s="43">
        <v>45</v>
      </c>
      <c r="N282" s="43">
        <v>136</v>
      </c>
      <c r="O282" s="55">
        <v>2024</v>
      </c>
      <c r="P282" s="45" t="s">
        <v>10</v>
      </c>
      <c r="Q282" s="45" t="s">
        <v>46</v>
      </c>
    </row>
    <row r="283" s="15" customFormat="1" ht="24" spans="1:17">
      <c r="A283" s="31">
        <v>282</v>
      </c>
      <c r="B283" s="32" t="s">
        <v>3505</v>
      </c>
      <c r="C283" s="33" t="s">
        <v>40</v>
      </c>
      <c r="D283" s="33" t="s">
        <v>3386</v>
      </c>
      <c r="E283" s="33" t="s">
        <v>1063</v>
      </c>
      <c r="F283" s="32" t="s">
        <v>3397</v>
      </c>
      <c r="G283" s="43">
        <v>35</v>
      </c>
      <c r="H283" s="43">
        <v>35</v>
      </c>
      <c r="I283" s="33"/>
      <c r="J283" s="33"/>
      <c r="K283" s="32" t="s">
        <v>3506</v>
      </c>
      <c r="L283" s="53" t="s">
        <v>1222</v>
      </c>
      <c r="M283" s="43">
        <v>423</v>
      </c>
      <c r="N283" s="43">
        <v>2013</v>
      </c>
      <c r="O283" s="55">
        <v>2024</v>
      </c>
      <c r="P283" s="45" t="s">
        <v>10</v>
      </c>
      <c r="Q283" s="45" t="s">
        <v>46</v>
      </c>
    </row>
    <row r="284" s="15" customFormat="1" ht="24" spans="1:17">
      <c r="A284" s="31">
        <v>283</v>
      </c>
      <c r="B284" s="32" t="s">
        <v>3507</v>
      </c>
      <c r="C284" s="163" t="s">
        <v>40</v>
      </c>
      <c r="D284" s="33" t="s">
        <v>3386</v>
      </c>
      <c r="E284" s="163" t="s">
        <v>1063</v>
      </c>
      <c r="F284" s="32" t="s">
        <v>3508</v>
      </c>
      <c r="G284" s="164">
        <v>33.28</v>
      </c>
      <c r="H284" s="164">
        <v>33.28</v>
      </c>
      <c r="I284" s="33"/>
      <c r="J284" s="33"/>
      <c r="K284" s="62" t="s">
        <v>3509</v>
      </c>
      <c r="L284" s="32" t="s">
        <v>1222</v>
      </c>
      <c r="M284" s="183">
        <v>120</v>
      </c>
      <c r="N284" s="183">
        <v>465</v>
      </c>
      <c r="O284" s="55">
        <v>2024</v>
      </c>
      <c r="P284" s="45" t="s">
        <v>10</v>
      </c>
      <c r="Q284" s="45" t="s">
        <v>46</v>
      </c>
    </row>
    <row r="285" s="15" customFormat="1" ht="24" spans="1:17">
      <c r="A285" s="31">
        <v>284</v>
      </c>
      <c r="B285" s="32" t="s">
        <v>3510</v>
      </c>
      <c r="C285" s="163" t="s">
        <v>40</v>
      </c>
      <c r="D285" s="33" t="s">
        <v>3386</v>
      </c>
      <c r="E285" s="163" t="s">
        <v>1063</v>
      </c>
      <c r="F285" s="32" t="s">
        <v>3511</v>
      </c>
      <c r="G285" s="164">
        <v>116.4</v>
      </c>
      <c r="H285" s="164">
        <v>116.4</v>
      </c>
      <c r="I285" s="33"/>
      <c r="J285" s="33"/>
      <c r="K285" s="62" t="s">
        <v>3512</v>
      </c>
      <c r="L285" s="32" t="s">
        <v>1222</v>
      </c>
      <c r="M285" s="183">
        <v>352</v>
      </c>
      <c r="N285" s="183">
        <v>1025</v>
      </c>
      <c r="O285" s="55">
        <v>2024</v>
      </c>
      <c r="P285" s="45" t="s">
        <v>10</v>
      </c>
      <c r="Q285" s="45" t="s">
        <v>46</v>
      </c>
    </row>
    <row r="286" s="15" customFormat="1" ht="24" spans="1:17">
      <c r="A286" s="31">
        <v>285</v>
      </c>
      <c r="B286" s="32" t="s">
        <v>3513</v>
      </c>
      <c r="C286" s="163" t="s">
        <v>40</v>
      </c>
      <c r="D286" s="33" t="s">
        <v>3386</v>
      </c>
      <c r="E286" s="163" t="s">
        <v>1063</v>
      </c>
      <c r="F286" s="32" t="s">
        <v>3514</v>
      </c>
      <c r="G286" s="164">
        <v>55.25</v>
      </c>
      <c r="H286" s="164">
        <v>55.25</v>
      </c>
      <c r="I286" s="33"/>
      <c r="J286" s="33"/>
      <c r="K286" s="62" t="s">
        <v>3515</v>
      </c>
      <c r="L286" s="32" t="s">
        <v>1222</v>
      </c>
      <c r="M286" s="183">
        <v>142</v>
      </c>
      <c r="N286" s="183">
        <v>520</v>
      </c>
      <c r="O286" s="55">
        <v>2024</v>
      </c>
      <c r="P286" s="45" t="s">
        <v>10</v>
      </c>
      <c r="Q286" s="45" t="s">
        <v>46</v>
      </c>
    </row>
    <row r="287" s="15" customFormat="1" ht="24" spans="1:17">
      <c r="A287" s="31">
        <v>286</v>
      </c>
      <c r="B287" s="32" t="s">
        <v>3516</v>
      </c>
      <c r="C287" s="163" t="s">
        <v>40</v>
      </c>
      <c r="D287" s="33" t="s">
        <v>3386</v>
      </c>
      <c r="E287" s="163" t="s">
        <v>1063</v>
      </c>
      <c r="F287" s="32" t="s">
        <v>3514</v>
      </c>
      <c r="G287" s="43">
        <v>55.25</v>
      </c>
      <c r="H287" s="43">
        <v>55.25</v>
      </c>
      <c r="I287" s="33"/>
      <c r="J287" s="33"/>
      <c r="K287" s="62" t="s">
        <v>1321</v>
      </c>
      <c r="L287" s="32" t="s">
        <v>1222</v>
      </c>
      <c r="M287" s="183">
        <v>148</v>
      </c>
      <c r="N287" s="183">
        <v>534</v>
      </c>
      <c r="O287" s="55">
        <v>2024</v>
      </c>
      <c r="P287" s="45" t="s">
        <v>10</v>
      </c>
      <c r="Q287" s="45" t="s">
        <v>46</v>
      </c>
    </row>
    <row r="288" s="15" customFormat="1" ht="24" spans="1:17">
      <c r="A288" s="31">
        <v>287</v>
      </c>
      <c r="B288" s="32" t="s">
        <v>3517</v>
      </c>
      <c r="C288" s="163" t="s">
        <v>40</v>
      </c>
      <c r="D288" s="33" t="s">
        <v>3386</v>
      </c>
      <c r="E288" s="163" t="s">
        <v>1063</v>
      </c>
      <c r="F288" s="32" t="s">
        <v>3518</v>
      </c>
      <c r="G288" s="43">
        <v>101.4</v>
      </c>
      <c r="H288" s="43">
        <v>101.4</v>
      </c>
      <c r="I288" s="33"/>
      <c r="J288" s="33"/>
      <c r="K288" s="62" t="s">
        <v>1313</v>
      </c>
      <c r="L288" s="32" t="s">
        <v>1222</v>
      </c>
      <c r="M288" s="183">
        <v>120</v>
      </c>
      <c r="N288" s="183">
        <v>486</v>
      </c>
      <c r="O288" s="55">
        <v>2024</v>
      </c>
      <c r="P288" s="45" t="s">
        <v>10</v>
      </c>
      <c r="Q288" s="45" t="s">
        <v>46</v>
      </c>
    </row>
    <row r="289" s="15" customFormat="1" ht="24" spans="1:17">
      <c r="A289" s="31">
        <v>288</v>
      </c>
      <c r="B289" s="32" t="s">
        <v>3519</v>
      </c>
      <c r="C289" s="33" t="s">
        <v>40</v>
      </c>
      <c r="D289" s="33" t="s">
        <v>3386</v>
      </c>
      <c r="E289" s="33" t="s">
        <v>994</v>
      </c>
      <c r="F289" s="32" t="s">
        <v>3520</v>
      </c>
      <c r="G289" s="43">
        <v>30</v>
      </c>
      <c r="H289" s="43">
        <v>30</v>
      </c>
      <c r="I289" s="33"/>
      <c r="J289" s="33"/>
      <c r="K289" s="32" t="s">
        <v>3521</v>
      </c>
      <c r="L289" s="53" t="s">
        <v>1222</v>
      </c>
      <c r="M289" s="43">
        <v>85</v>
      </c>
      <c r="N289" s="43">
        <v>367</v>
      </c>
      <c r="O289" s="55">
        <v>2024</v>
      </c>
      <c r="P289" s="45" t="s">
        <v>10</v>
      </c>
      <c r="Q289" s="45" t="s">
        <v>46</v>
      </c>
    </row>
    <row r="290" s="15" customFormat="1" ht="24" spans="1:17">
      <c r="A290" s="31">
        <v>289</v>
      </c>
      <c r="B290" s="32" t="s">
        <v>3522</v>
      </c>
      <c r="C290" s="33" t="s">
        <v>40</v>
      </c>
      <c r="D290" s="33" t="s">
        <v>3386</v>
      </c>
      <c r="E290" s="33" t="s">
        <v>994</v>
      </c>
      <c r="F290" s="32" t="s">
        <v>3523</v>
      </c>
      <c r="G290" s="43">
        <v>7.15</v>
      </c>
      <c r="H290" s="43">
        <v>7.15</v>
      </c>
      <c r="I290" s="33"/>
      <c r="J290" s="33"/>
      <c r="K290" s="32" t="s">
        <v>3417</v>
      </c>
      <c r="L290" s="53" t="s">
        <v>1222</v>
      </c>
      <c r="M290" s="43">
        <v>79</v>
      </c>
      <c r="N290" s="43">
        <v>348</v>
      </c>
      <c r="O290" s="55">
        <v>2024</v>
      </c>
      <c r="P290" s="45" t="s">
        <v>10</v>
      </c>
      <c r="Q290" s="45" t="s">
        <v>46</v>
      </c>
    </row>
    <row r="291" s="15" customFormat="1" ht="24" spans="1:17">
      <c r="A291" s="31">
        <v>290</v>
      </c>
      <c r="B291" s="32" t="s">
        <v>3524</v>
      </c>
      <c r="C291" s="33" t="s">
        <v>40</v>
      </c>
      <c r="D291" s="33" t="s">
        <v>3386</v>
      </c>
      <c r="E291" s="33" t="s">
        <v>994</v>
      </c>
      <c r="F291" s="32" t="s">
        <v>3525</v>
      </c>
      <c r="G291" s="43">
        <v>36.75</v>
      </c>
      <c r="H291" s="43">
        <v>36.75</v>
      </c>
      <c r="I291" s="33"/>
      <c r="J291" s="33"/>
      <c r="K291" s="32" t="s">
        <v>3417</v>
      </c>
      <c r="L291" s="53" t="s">
        <v>1222</v>
      </c>
      <c r="M291" s="43">
        <v>79</v>
      </c>
      <c r="N291" s="43">
        <v>348</v>
      </c>
      <c r="O291" s="55">
        <v>2024</v>
      </c>
      <c r="P291" s="45" t="s">
        <v>10</v>
      </c>
      <c r="Q291" s="45" t="s">
        <v>46</v>
      </c>
    </row>
    <row r="292" s="15" customFormat="1" ht="24" spans="1:17">
      <c r="A292" s="31">
        <v>291</v>
      </c>
      <c r="B292" s="32" t="s">
        <v>3526</v>
      </c>
      <c r="C292" s="33" t="s">
        <v>40</v>
      </c>
      <c r="D292" s="33" t="s">
        <v>3386</v>
      </c>
      <c r="E292" s="33" t="s">
        <v>994</v>
      </c>
      <c r="F292" s="32" t="s">
        <v>3525</v>
      </c>
      <c r="G292" s="43">
        <v>36.75</v>
      </c>
      <c r="H292" s="43">
        <v>36.75</v>
      </c>
      <c r="I292" s="33"/>
      <c r="J292" s="33"/>
      <c r="K292" s="32" t="s">
        <v>3417</v>
      </c>
      <c r="L292" s="53" t="s">
        <v>1222</v>
      </c>
      <c r="M292" s="43">
        <v>79</v>
      </c>
      <c r="N292" s="43">
        <v>348</v>
      </c>
      <c r="O292" s="55">
        <v>2024</v>
      </c>
      <c r="P292" s="45" t="s">
        <v>10</v>
      </c>
      <c r="Q292" s="45" t="s">
        <v>46</v>
      </c>
    </row>
    <row r="293" s="15" customFormat="1" ht="36" spans="1:17">
      <c r="A293" s="31">
        <v>292</v>
      </c>
      <c r="B293" s="32" t="s">
        <v>3527</v>
      </c>
      <c r="C293" s="33" t="s">
        <v>40</v>
      </c>
      <c r="D293" s="33" t="s">
        <v>3386</v>
      </c>
      <c r="E293" s="33" t="s">
        <v>994</v>
      </c>
      <c r="F293" s="32" t="s">
        <v>3528</v>
      </c>
      <c r="G293" s="43">
        <v>59.46</v>
      </c>
      <c r="H293" s="43">
        <v>59.46</v>
      </c>
      <c r="I293" s="33"/>
      <c r="J293" s="33"/>
      <c r="K293" s="32" t="s">
        <v>3417</v>
      </c>
      <c r="L293" s="53" t="s">
        <v>1222</v>
      </c>
      <c r="M293" s="43">
        <v>79</v>
      </c>
      <c r="N293" s="43">
        <v>348</v>
      </c>
      <c r="O293" s="55">
        <v>2024</v>
      </c>
      <c r="P293" s="45" t="s">
        <v>10</v>
      </c>
      <c r="Q293" s="45" t="s">
        <v>46</v>
      </c>
    </row>
    <row r="294" s="15" customFormat="1" ht="24" spans="1:17">
      <c r="A294" s="31">
        <v>293</v>
      </c>
      <c r="B294" s="32" t="s">
        <v>3529</v>
      </c>
      <c r="C294" s="33" t="s">
        <v>40</v>
      </c>
      <c r="D294" s="33" t="s">
        <v>3386</v>
      </c>
      <c r="E294" s="33" t="s">
        <v>994</v>
      </c>
      <c r="F294" s="32" t="s">
        <v>3530</v>
      </c>
      <c r="G294" s="43">
        <v>90</v>
      </c>
      <c r="H294" s="43">
        <v>90</v>
      </c>
      <c r="I294" s="33"/>
      <c r="J294" s="33"/>
      <c r="K294" s="32" t="s">
        <v>3531</v>
      </c>
      <c r="L294" s="53" t="s">
        <v>391</v>
      </c>
      <c r="M294" s="43">
        <v>540</v>
      </c>
      <c r="N294" s="43">
        <v>1275</v>
      </c>
      <c r="O294" s="55">
        <v>2024</v>
      </c>
      <c r="P294" s="45" t="s">
        <v>10</v>
      </c>
      <c r="Q294" s="45" t="s">
        <v>46</v>
      </c>
    </row>
    <row r="295" s="17" customFormat="1" ht="36" spans="1:17">
      <c r="A295" s="31">
        <v>294</v>
      </c>
      <c r="B295" s="32" t="s">
        <v>3532</v>
      </c>
      <c r="C295" s="33" t="s">
        <v>40</v>
      </c>
      <c r="D295" s="33" t="s">
        <v>3386</v>
      </c>
      <c r="E295" s="33" t="s">
        <v>396</v>
      </c>
      <c r="F295" s="34" t="s">
        <v>3533</v>
      </c>
      <c r="G295" s="165">
        <v>37.5</v>
      </c>
      <c r="H295" s="165">
        <v>37.5</v>
      </c>
      <c r="I295" s="55"/>
      <c r="J295" s="45"/>
      <c r="K295" s="34" t="s">
        <v>3534</v>
      </c>
      <c r="L295" s="53" t="s">
        <v>1222</v>
      </c>
      <c r="M295" s="54">
        <v>68</v>
      </c>
      <c r="N295" s="54">
        <v>202</v>
      </c>
      <c r="O295" s="55">
        <v>2024</v>
      </c>
      <c r="P295" s="45" t="s">
        <v>10</v>
      </c>
      <c r="Q295" s="45" t="s">
        <v>46</v>
      </c>
    </row>
    <row r="296" s="17" customFormat="1" ht="36" spans="1:17">
      <c r="A296" s="31">
        <v>295</v>
      </c>
      <c r="B296" s="32" t="s">
        <v>3535</v>
      </c>
      <c r="C296" s="33" t="s">
        <v>40</v>
      </c>
      <c r="D296" s="33" t="s">
        <v>3386</v>
      </c>
      <c r="E296" s="33" t="s">
        <v>396</v>
      </c>
      <c r="F296" s="34" t="s">
        <v>3536</v>
      </c>
      <c r="G296" s="165">
        <v>45</v>
      </c>
      <c r="H296" s="165">
        <v>45</v>
      </c>
      <c r="I296" s="55"/>
      <c r="J296" s="45"/>
      <c r="K296" s="34" t="s">
        <v>3537</v>
      </c>
      <c r="L296" s="53" t="s">
        <v>1222</v>
      </c>
      <c r="M296" s="54">
        <v>47</v>
      </c>
      <c r="N296" s="54">
        <v>140</v>
      </c>
      <c r="O296" s="55">
        <v>2024</v>
      </c>
      <c r="P296" s="45" t="s">
        <v>10</v>
      </c>
      <c r="Q296" s="45" t="s">
        <v>46</v>
      </c>
    </row>
    <row r="297" s="17" customFormat="1" ht="36" spans="1:17">
      <c r="A297" s="31">
        <v>296</v>
      </c>
      <c r="B297" s="32" t="s">
        <v>3538</v>
      </c>
      <c r="C297" s="33" t="s">
        <v>40</v>
      </c>
      <c r="D297" s="33" t="s">
        <v>3386</v>
      </c>
      <c r="E297" s="33" t="s">
        <v>396</v>
      </c>
      <c r="F297" s="34" t="s">
        <v>3539</v>
      </c>
      <c r="G297" s="165">
        <v>22.5</v>
      </c>
      <c r="H297" s="165">
        <v>22.5</v>
      </c>
      <c r="I297" s="55"/>
      <c r="J297" s="45"/>
      <c r="K297" s="34" t="s">
        <v>3540</v>
      </c>
      <c r="L297" s="53" t="s">
        <v>1222</v>
      </c>
      <c r="M297" s="54">
        <v>155</v>
      </c>
      <c r="N297" s="54">
        <v>712</v>
      </c>
      <c r="O297" s="55">
        <v>2024</v>
      </c>
      <c r="P297" s="45" t="s">
        <v>10</v>
      </c>
      <c r="Q297" s="45" t="s">
        <v>46</v>
      </c>
    </row>
    <row r="298" s="17" customFormat="1" ht="24" spans="1:17">
      <c r="A298" s="31">
        <v>297</v>
      </c>
      <c r="B298" s="32" t="s">
        <v>3541</v>
      </c>
      <c r="C298" s="33" t="s">
        <v>40</v>
      </c>
      <c r="D298" s="33" t="s">
        <v>3386</v>
      </c>
      <c r="E298" s="33" t="s">
        <v>396</v>
      </c>
      <c r="F298" s="34" t="s">
        <v>3542</v>
      </c>
      <c r="G298" s="165">
        <v>10</v>
      </c>
      <c r="H298" s="165">
        <v>10</v>
      </c>
      <c r="I298" s="55"/>
      <c r="J298" s="45"/>
      <c r="K298" s="34" t="s">
        <v>3543</v>
      </c>
      <c r="L298" s="53" t="s">
        <v>391</v>
      </c>
      <c r="M298" s="54">
        <v>155</v>
      </c>
      <c r="N298" s="54">
        <v>712</v>
      </c>
      <c r="O298" s="55">
        <v>2024</v>
      </c>
      <c r="P298" s="45" t="s">
        <v>10</v>
      </c>
      <c r="Q298" s="45" t="s">
        <v>46</v>
      </c>
    </row>
    <row r="299" s="2" customFormat="1" ht="24" spans="1:17">
      <c r="A299" s="31">
        <v>298</v>
      </c>
      <c r="B299" s="166" t="s">
        <v>3544</v>
      </c>
      <c r="C299" s="167" t="s">
        <v>40</v>
      </c>
      <c r="D299" s="103" t="s">
        <v>3239</v>
      </c>
      <c r="E299" s="167" t="s">
        <v>670</v>
      </c>
      <c r="F299" s="102" t="s">
        <v>3545</v>
      </c>
      <c r="G299" s="168">
        <v>54</v>
      </c>
      <c r="H299" s="168">
        <v>54</v>
      </c>
      <c r="I299" s="33"/>
      <c r="J299" s="184"/>
      <c r="K299" s="102" t="s">
        <v>3546</v>
      </c>
      <c r="L299" s="185" t="s">
        <v>543</v>
      </c>
      <c r="M299" s="167">
        <v>52</v>
      </c>
      <c r="N299" s="167">
        <v>158</v>
      </c>
      <c r="O299" s="186">
        <v>2024</v>
      </c>
      <c r="P299" s="45" t="s">
        <v>10</v>
      </c>
      <c r="Q299" s="45" t="s">
        <v>687</v>
      </c>
    </row>
    <row r="300" s="2" customFormat="1" ht="24" spans="1:17">
      <c r="A300" s="31">
        <v>299</v>
      </c>
      <c r="B300" s="102" t="s">
        <v>3547</v>
      </c>
      <c r="C300" s="167" t="s">
        <v>40</v>
      </c>
      <c r="D300" s="103" t="s">
        <v>3239</v>
      </c>
      <c r="E300" s="167" t="s">
        <v>670</v>
      </c>
      <c r="F300" s="102" t="s">
        <v>3548</v>
      </c>
      <c r="G300" s="104">
        <v>14.7</v>
      </c>
      <c r="H300" s="104">
        <v>14.7</v>
      </c>
      <c r="I300" s="33"/>
      <c r="J300" s="33"/>
      <c r="K300" s="102" t="s">
        <v>3549</v>
      </c>
      <c r="L300" s="185" t="s">
        <v>543</v>
      </c>
      <c r="M300" s="103">
        <v>46</v>
      </c>
      <c r="N300" s="103">
        <v>184</v>
      </c>
      <c r="O300" s="103">
        <v>2024</v>
      </c>
      <c r="P300" s="45" t="s">
        <v>10</v>
      </c>
      <c r="Q300" s="45" t="s">
        <v>687</v>
      </c>
    </row>
    <row r="301" s="2" customFormat="1" ht="24" spans="1:17">
      <c r="A301" s="31">
        <v>300</v>
      </c>
      <c r="B301" s="114" t="s">
        <v>3550</v>
      </c>
      <c r="C301" s="167" t="s">
        <v>40</v>
      </c>
      <c r="D301" s="103" t="s">
        <v>3239</v>
      </c>
      <c r="E301" s="167" t="s">
        <v>670</v>
      </c>
      <c r="F301" s="102" t="s">
        <v>3551</v>
      </c>
      <c r="G301" s="168">
        <v>12.9</v>
      </c>
      <c r="H301" s="168">
        <v>12.9</v>
      </c>
      <c r="I301" s="33"/>
      <c r="J301" s="33"/>
      <c r="K301" s="102" t="s">
        <v>3552</v>
      </c>
      <c r="L301" s="185" t="s">
        <v>543</v>
      </c>
      <c r="M301" s="167">
        <v>42</v>
      </c>
      <c r="N301" s="167">
        <v>170</v>
      </c>
      <c r="O301" s="186">
        <v>2024</v>
      </c>
      <c r="P301" s="45" t="s">
        <v>10</v>
      </c>
      <c r="Q301" s="45" t="s">
        <v>687</v>
      </c>
    </row>
    <row r="302" s="2" customFormat="1" ht="24" spans="1:17">
      <c r="A302" s="31">
        <v>301</v>
      </c>
      <c r="B302" s="105" t="s">
        <v>3553</v>
      </c>
      <c r="C302" s="110" t="s">
        <v>40</v>
      </c>
      <c r="D302" s="103" t="s">
        <v>3239</v>
      </c>
      <c r="E302" s="110" t="s">
        <v>674</v>
      </c>
      <c r="F302" s="105" t="s">
        <v>3554</v>
      </c>
      <c r="G302" s="137">
        <v>32.4</v>
      </c>
      <c r="H302" s="137">
        <v>32.4</v>
      </c>
      <c r="I302" s="33"/>
      <c r="J302" s="33"/>
      <c r="K302" s="105" t="s">
        <v>3555</v>
      </c>
      <c r="L302" s="185" t="s">
        <v>543</v>
      </c>
      <c r="M302" s="110">
        <v>3</v>
      </c>
      <c r="N302" s="110">
        <v>9</v>
      </c>
      <c r="O302" s="110">
        <v>2024</v>
      </c>
      <c r="P302" s="45" t="s">
        <v>10</v>
      </c>
      <c r="Q302" s="45" t="s">
        <v>687</v>
      </c>
    </row>
    <row r="303" s="2" customFormat="1" ht="24" spans="1:17">
      <c r="A303" s="31">
        <v>302</v>
      </c>
      <c r="B303" s="105" t="s">
        <v>3556</v>
      </c>
      <c r="C303" s="110" t="s">
        <v>40</v>
      </c>
      <c r="D303" s="103" t="s">
        <v>3239</v>
      </c>
      <c r="E303" s="110" t="s">
        <v>674</v>
      </c>
      <c r="F303" s="105" t="s">
        <v>3557</v>
      </c>
      <c r="G303" s="137">
        <v>44.4</v>
      </c>
      <c r="H303" s="137">
        <v>44.4</v>
      </c>
      <c r="I303" s="33"/>
      <c r="J303" s="33"/>
      <c r="K303" s="105" t="s">
        <v>3558</v>
      </c>
      <c r="L303" s="185" t="s">
        <v>543</v>
      </c>
      <c r="M303" s="110">
        <v>3</v>
      </c>
      <c r="N303" s="110">
        <v>9</v>
      </c>
      <c r="O303" s="110">
        <v>2024</v>
      </c>
      <c r="P303" s="45" t="s">
        <v>10</v>
      </c>
      <c r="Q303" s="45" t="s">
        <v>687</v>
      </c>
    </row>
    <row r="304" s="2" customFormat="1" ht="24" spans="1:17">
      <c r="A304" s="31">
        <v>303</v>
      </c>
      <c r="B304" s="131" t="s">
        <v>3559</v>
      </c>
      <c r="C304" s="106" t="s">
        <v>40</v>
      </c>
      <c r="D304" s="103" t="s">
        <v>3239</v>
      </c>
      <c r="E304" s="107" t="s">
        <v>627</v>
      </c>
      <c r="F304" s="134" t="s">
        <v>3560</v>
      </c>
      <c r="G304" s="108">
        <v>60</v>
      </c>
      <c r="H304" s="108">
        <v>60</v>
      </c>
      <c r="I304" s="33"/>
      <c r="J304" s="33"/>
      <c r="K304" s="187" t="s">
        <v>3561</v>
      </c>
      <c r="L304" s="134" t="s">
        <v>543</v>
      </c>
      <c r="M304" s="95">
        <v>68</v>
      </c>
      <c r="N304" s="188">
        <v>282</v>
      </c>
      <c r="O304" s="189">
        <v>2024</v>
      </c>
      <c r="P304" s="45" t="s">
        <v>10</v>
      </c>
      <c r="Q304" s="45" t="s">
        <v>687</v>
      </c>
    </row>
    <row r="305" s="2" customFormat="1" ht="24" spans="1:17">
      <c r="A305" s="31">
        <v>304</v>
      </c>
      <c r="B305" s="169" t="s">
        <v>3562</v>
      </c>
      <c r="C305" s="106" t="s">
        <v>40</v>
      </c>
      <c r="D305" s="103" t="s">
        <v>3239</v>
      </c>
      <c r="E305" s="107" t="s">
        <v>627</v>
      </c>
      <c r="F305" s="134" t="s">
        <v>3563</v>
      </c>
      <c r="G305" s="108">
        <v>57.6</v>
      </c>
      <c r="H305" s="108">
        <v>57.6</v>
      </c>
      <c r="I305" s="33"/>
      <c r="J305" s="33"/>
      <c r="K305" s="190" t="s">
        <v>3564</v>
      </c>
      <c r="L305" s="134" t="s">
        <v>543</v>
      </c>
      <c r="M305" s="110">
        <v>65</v>
      </c>
      <c r="N305" s="191">
        <v>265</v>
      </c>
      <c r="O305" s="189">
        <v>2024</v>
      </c>
      <c r="P305" s="45" t="s">
        <v>10</v>
      </c>
      <c r="Q305" s="45" t="s">
        <v>687</v>
      </c>
    </row>
    <row r="306" s="2" customFormat="1" ht="24" spans="1:17">
      <c r="A306" s="31">
        <v>305</v>
      </c>
      <c r="B306" s="170" t="s">
        <v>3565</v>
      </c>
      <c r="C306" s="33" t="s">
        <v>40</v>
      </c>
      <c r="D306" s="103" t="s">
        <v>3239</v>
      </c>
      <c r="E306" s="33" t="s">
        <v>705</v>
      </c>
      <c r="F306" s="32" t="s">
        <v>3566</v>
      </c>
      <c r="G306" s="43">
        <v>34.2</v>
      </c>
      <c r="H306" s="43">
        <v>34.2</v>
      </c>
      <c r="I306" s="124"/>
      <c r="J306" s="124"/>
      <c r="K306" s="32" t="s">
        <v>3567</v>
      </c>
      <c r="L306" s="32" t="s">
        <v>543</v>
      </c>
      <c r="M306" s="33">
        <v>70</v>
      </c>
      <c r="N306" s="33">
        <v>142</v>
      </c>
      <c r="O306" s="116">
        <v>2024</v>
      </c>
      <c r="P306" s="45" t="s">
        <v>10</v>
      </c>
      <c r="Q306" s="45" t="s">
        <v>687</v>
      </c>
    </row>
    <row r="307" s="2" customFormat="1" ht="24" spans="1:17">
      <c r="A307" s="31">
        <v>306</v>
      </c>
      <c r="B307" s="171" t="s">
        <v>3568</v>
      </c>
      <c r="C307" s="172" t="s">
        <v>40</v>
      </c>
      <c r="D307" s="103" t="s">
        <v>3239</v>
      </c>
      <c r="E307" s="172" t="s">
        <v>705</v>
      </c>
      <c r="F307" s="171" t="s">
        <v>3569</v>
      </c>
      <c r="G307" s="157">
        <v>56</v>
      </c>
      <c r="H307" s="157">
        <v>56</v>
      </c>
      <c r="I307" s="33"/>
      <c r="J307" s="33"/>
      <c r="K307" s="171" t="s">
        <v>3570</v>
      </c>
      <c r="L307" s="32" t="s">
        <v>391</v>
      </c>
      <c r="M307" s="172">
        <v>98</v>
      </c>
      <c r="N307" s="172">
        <v>180</v>
      </c>
      <c r="O307" s="116">
        <v>2024</v>
      </c>
      <c r="P307" s="45" t="s">
        <v>10</v>
      </c>
      <c r="Q307" s="45" t="s">
        <v>687</v>
      </c>
    </row>
    <row r="308" s="2" customFormat="1" ht="24" spans="1:17">
      <c r="A308" s="31">
        <v>307</v>
      </c>
      <c r="B308" s="169" t="s">
        <v>3571</v>
      </c>
      <c r="C308" s="173" t="s">
        <v>40</v>
      </c>
      <c r="D308" s="103" t="s">
        <v>3239</v>
      </c>
      <c r="E308" s="173" t="s">
        <v>3572</v>
      </c>
      <c r="F308" s="169" t="s">
        <v>3573</v>
      </c>
      <c r="G308" s="174">
        <v>20</v>
      </c>
      <c r="H308" s="174">
        <v>20</v>
      </c>
      <c r="I308" s="63"/>
      <c r="J308" s="63"/>
      <c r="K308" s="169" t="s">
        <v>3574</v>
      </c>
      <c r="L308" s="32" t="s">
        <v>543</v>
      </c>
      <c r="M308" s="173">
        <v>6</v>
      </c>
      <c r="N308" s="173">
        <v>16</v>
      </c>
      <c r="O308" s="192">
        <v>2024</v>
      </c>
      <c r="P308" s="45" t="s">
        <v>10</v>
      </c>
      <c r="Q308" s="45" t="s">
        <v>687</v>
      </c>
    </row>
    <row r="309" s="2" customFormat="1" ht="24" spans="1:17">
      <c r="A309" s="31">
        <v>308</v>
      </c>
      <c r="B309" s="114" t="s">
        <v>3575</v>
      </c>
      <c r="C309" s="107" t="s">
        <v>40</v>
      </c>
      <c r="D309" s="103" t="s">
        <v>3239</v>
      </c>
      <c r="E309" s="107" t="s">
        <v>635</v>
      </c>
      <c r="F309" s="114" t="s">
        <v>3576</v>
      </c>
      <c r="G309" s="157">
        <v>58.8</v>
      </c>
      <c r="H309" s="157">
        <v>58.8</v>
      </c>
      <c r="I309" s="63"/>
      <c r="J309" s="63"/>
      <c r="K309" s="114" t="s">
        <v>3577</v>
      </c>
      <c r="L309" s="142" t="s">
        <v>543</v>
      </c>
      <c r="M309" s="107">
        <v>7</v>
      </c>
      <c r="N309" s="107">
        <v>23</v>
      </c>
      <c r="O309" s="116">
        <v>2024</v>
      </c>
      <c r="P309" s="45" t="s">
        <v>10</v>
      </c>
      <c r="Q309" s="45" t="s">
        <v>687</v>
      </c>
    </row>
    <row r="310" s="2" customFormat="1" ht="24" spans="1:17">
      <c r="A310" s="31">
        <v>309</v>
      </c>
      <c r="B310" s="114" t="s">
        <v>688</v>
      </c>
      <c r="C310" s="107" t="s">
        <v>40</v>
      </c>
      <c r="D310" s="103" t="s">
        <v>3239</v>
      </c>
      <c r="E310" s="107" t="s">
        <v>635</v>
      </c>
      <c r="F310" s="114" t="s">
        <v>3578</v>
      </c>
      <c r="G310" s="157">
        <v>44</v>
      </c>
      <c r="H310" s="157">
        <v>44</v>
      </c>
      <c r="I310" s="63"/>
      <c r="J310" s="63"/>
      <c r="K310" s="114" t="s">
        <v>3579</v>
      </c>
      <c r="L310" s="142" t="s">
        <v>543</v>
      </c>
      <c r="M310" s="107">
        <v>7</v>
      </c>
      <c r="N310" s="107">
        <v>23</v>
      </c>
      <c r="O310" s="116">
        <v>2024</v>
      </c>
      <c r="P310" s="45" t="s">
        <v>10</v>
      </c>
      <c r="Q310" s="45" t="s">
        <v>687</v>
      </c>
    </row>
    <row r="311" s="2" customFormat="1" ht="24" spans="1:17">
      <c r="A311" s="31">
        <v>310</v>
      </c>
      <c r="B311" s="32" t="s">
        <v>3580</v>
      </c>
      <c r="C311" s="175" t="s">
        <v>40</v>
      </c>
      <c r="D311" s="103" t="s">
        <v>3239</v>
      </c>
      <c r="E311" s="175" t="s">
        <v>681</v>
      </c>
      <c r="F311" s="32" t="s">
        <v>3581</v>
      </c>
      <c r="G311" s="43">
        <v>55</v>
      </c>
      <c r="H311" s="43">
        <v>55</v>
      </c>
      <c r="I311" s="63"/>
      <c r="J311" s="63"/>
      <c r="K311" s="32" t="s">
        <v>3582</v>
      </c>
      <c r="L311" s="185" t="s">
        <v>3583</v>
      </c>
      <c r="M311" s="33">
        <v>120</v>
      </c>
      <c r="N311" s="33">
        <v>345</v>
      </c>
      <c r="O311" s="193">
        <v>2024</v>
      </c>
      <c r="P311" s="45" t="s">
        <v>10</v>
      </c>
      <c r="Q311" s="45" t="s">
        <v>687</v>
      </c>
    </row>
    <row r="312" s="2" customFormat="1" ht="24" spans="1:17">
      <c r="A312" s="31">
        <v>311</v>
      </c>
      <c r="B312" s="32" t="s">
        <v>3584</v>
      </c>
      <c r="C312" s="175" t="s">
        <v>40</v>
      </c>
      <c r="D312" s="103" t="s">
        <v>3239</v>
      </c>
      <c r="E312" s="175" t="s">
        <v>681</v>
      </c>
      <c r="F312" s="32" t="s">
        <v>3585</v>
      </c>
      <c r="G312" s="43">
        <v>64</v>
      </c>
      <c r="H312" s="43">
        <v>64</v>
      </c>
      <c r="I312" s="63"/>
      <c r="J312" s="63"/>
      <c r="K312" s="32" t="s">
        <v>3561</v>
      </c>
      <c r="L312" s="185" t="s">
        <v>3583</v>
      </c>
      <c r="M312" s="33">
        <v>362</v>
      </c>
      <c r="N312" s="33">
        <v>850</v>
      </c>
      <c r="O312" s="193">
        <v>2024</v>
      </c>
      <c r="P312" s="45" t="s">
        <v>10</v>
      </c>
      <c r="Q312" s="45" t="s">
        <v>687</v>
      </c>
    </row>
    <row r="313" s="2" customFormat="1" ht="24" spans="1:17">
      <c r="A313" s="31">
        <v>312</v>
      </c>
      <c r="B313" s="102" t="s">
        <v>3586</v>
      </c>
      <c r="C313" s="103" t="s">
        <v>40</v>
      </c>
      <c r="D313" s="103" t="s">
        <v>3239</v>
      </c>
      <c r="E313" s="68" t="s">
        <v>631</v>
      </c>
      <c r="F313" s="102" t="s">
        <v>3587</v>
      </c>
      <c r="G313" s="104">
        <v>43.5</v>
      </c>
      <c r="H313" s="104">
        <v>43.5</v>
      </c>
      <c r="I313" s="63"/>
      <c r="J313" s="63"/>
      <c r="K313" s="102" t="s">
        <v>3588</v>
      </c>
      <c r="L313" s="132" t="s">
        <v>543</v>
      </c>
      <c r="M313" s="103">
        <v>43</v>
      </c>
      <c r="N313" s="103">
        <v>98</v>
      </c>
      <c r="O313" s="103">
        <v>2024</v>
      </c>
      <c r="P313" s="45" t="s">
        <v>10</v>
      </c>
      <c r="Q313" s="45" t="s">
        <v>687</v>
      </c>
    </row>
    <row r="314" s="2" customFormat="1" ht="24" spans="1:17">
      <c r="A314" s="31">
        <v>313</v>
      </c>
      <c r="B314" s="40" t="s">
        <v>3589</v>
      </c>
      <c r="C314" s="103" t="s">
        <v>40</v>
      </c>
      <c r="D314" s="103" t="s">
        <v>3239</v>
      </c>
      <c r="E314" s="68" t="s">
        <v>631</v>
      </c>
      <c r="F314" s="102" t="s">
        <v>3590</v>
      </c>
      <c r="G314" s="35">
        <v>57.2</v>
      </c>
      <c r="H314" s="35">
        <v>57.2</v>
      </c>
      <c r="I314" s="63"/>
      <c r="J314" s="63"/>
      <c r="K314" s="102" t="s">
        <v>3591</v>
      </c>
      <c r="L314" s="185" t="s">
        <v>543</v>
      </c>
      <c r="M314" s="103">
        <v>58</v>
      </c>
      <c r="N314" s="103">
        <v>102</v>
      </c>
      <c r="O314" s="103">
        <v>2024</v>
      </c>
      <c r="P314" s="45" t="s">
        <v>10</v>
      </c>
      <c r="Q314" s="45" t="s">
        <v>687</v>
      </c>
    </row>
    <row r="315" s="2" customFormat="1" ht="24" spans="1:17">
      <c r="A315" s="31">
        <v>314</v>
      </c>
      <c r="B315" s="114" t="s">
        <v>3592</v>
      </c>
      <c r="C315" s="107" t="s">
        <v>40</v>
      </c>
      <c r="D315" s="103" t="s">
        <v>3239</v>
      </c>
      <c r="E315" s="68" t="s">
        <v>631</v>
      </c>
      <c r="F315" s="102" t="s">
        <v>3593</v>
      </c>
      <c r="G315" s="115">
        <v>28.9</v>
      </c>
      <c r="H315" s="115">
        <v>28.9</v>
      </c>
      <c r="I315" s="33"/>
      <c r="J315" s="33"/>
      <c r="K315" s="102" t="s">
        <v>3594</v>
      </c>
      <c r="L315" s="114" t="s">
        <v>543</v>
      </c>
      <c r="M315" s="107">
        <v>45</v>
      </c>
      <c r="N315" s="107">
        <v>138</v>
      </c>
      <c r="O315" s="103">
        <v>2024</v>
      </c>
      <c r="P315" s="45" t="s">
        <v>10</v>
      </c>
      <c r="Q315" s="45" t="s">
        <v>687</v>
      </c>
    </row>
    <row r="316" s="2" customFormat="1" ht="24" spans="1:17">
      <c r="A316" s="31">
        <v>315</v>
      </c>
      <c r="B316" s="117" t="s">
        <v>3595</v>
      </c>
      <c r="C316" s="118" t="s">
        <v>40</v>
      </c>
      <c r="D316" s="103" t="s">
        <v>3239</v>
      </c>
      <c r="E316" s="118" t="s">
        <v>657</v>
      </c>
      <c r="F316" s="117" t="s">
        <v>3596</v>
      </c>
      <c r="G316" s="176">
        <v>42</v>
      </c>
      <c r="H316" s="176">
        <v>42</v>
      </c>
      <c r="I316" s="33"/>
      <c r="J316" s="33"/>
      <c r="K316" s="117" t="s">
        <v>3597</v>
      </c>
      <c r="L316" s="185" t="s">
        <v>543</v>
      </c>
      <c r="M316" s="118">
        <v>30</v>
      </c>
      <c r="N316" s="118">
        <v>68</v>
      </c>
      <c r="O316" s="118">
        <v>2024</v>
      </c>
      <c r="P316" s="45" t="s">
        <v>10</v>
      </c>
      <c r="Q316" s="45" t="s">
        <v>687</v>
      </c>
    </row>
    <row r="317" s="2" customFormat="1" ht="24" spans="1:17">
      <c r="A317" s="31">
        <v>316</v>
      </c>
      <c r="B317" s="117" t="s">
        <v>3598</v>
      </c>
      <c r="C317" s="118" t="s">
        <v>40</v>
      </c>
      <c r="D317" s="103" t="s">
        <v>3239</v>
      </c>
      <c r="E317" s="118" t="s">
        <v>657</v>
      </c>
      <c r="F317" s="117" t="s">
        <v>3599</v>
      </c>
      <c r="G317" s="176">
        <v>59</v>
      </c>
      <c r="H317" s="176">
        <v>59</v>
      </c>
      <c r="I317" s="33"/>
      <c r="J317" s="33"/>
      <c r="K317" s="117" t="s">
        <v>3600</v>
      </c>
      <c r="L317" s="185" t="s">
        <v>543</v>
      </c>
      <c r="M317" s="118">
        <v>32</v>
      </c>
      <c r="N317" s="118">
        <v>67</v>
      </c>
      <c r="O317" s="118">
        <v>2024</v>
      </c>
      <c r="P317" s="45" t="s">
        <v>10</v>
      </c>
      <c r="Q317" s="45" t="s">
        <v>687</v>
      </c>
    </row>
    <row r="318" s="2" customFormat="1" ht="24" spans="1:17">
      <c r="A318" s="31">
        <v>317</v>
      </c>
      <c r="B318" s="117" t="s">
        <v>3601</v>
      </c>
      <c r="C318" s="118" t="s">
        <v>40</v>
      </c>
      <c r="D318" s="103" t="s">
        <v>3239</v>
      </c>
      <c r="E318" s="118" t="s">
        <v>657</v>
      </c>
      <c r="F318" s="117" t="s">
        <v>3602</v>
      </c>
      <c r="G318" s="176">
        <v>51</v>
      </c>
      <c r="H318" s="176">
        <v>51</v>
      </c>
      <c r="I318" s="95"/>
      <c r="J318" s="95"/>
      <c r="K318" s="117" t="s">
        <v>3603</v>
      </c>
      <c r="L318" s="185" t="s">
        <v>543</v>
      </c>
      <c r="M318" s="118">
        <v>34</v>
      </c>
      <c r="N318" s="118">
        <v>72</v>
      </c>
      <c r="O318" s="118">
        <v>2024</v>
      </c>
      <c r="P318" s="45" t="s">
        <v>10</v>
      </c>
      <c r="Q318" s="45" t="s">
        <v>687</v>
      </c>
    </row>
    <row r="319" s="2" customFormat="1" ht="24" spans="1:17">
      <c r="A319" s="31">
        <v>318</v>
      </c>
      <c r="B319" s="117" t="s">
        <v>748</v>
      </c>
      <c r="C319" s="118" t="s">
        <v>40</v>
      </c>
      <c r="D319" s="103" t="s">
        <v>3239</v>
      </c>
      <c r="E319" s="118" t="s">
        <v>657</v>
      </c>
      <c r="F319" s="117" t="s">
        <v>3563</v>
      </c>
      <c r="G319" s="176">
        <v>58</v>
      </c>
      <c r="H319" s="176">
        <v>58</v>
      </c>
      <c r="I319" s="95"/>
      <c r="J319" s="95"/>
      <c r="K319" s="117" t="s">
        <v>3564</v>
      </c>
      <c r="L319" s="185" t="s">
        <v>543</v>
      </c>
      <c r="M319" s="118">
        <v>26</v>
      </c>
      <c r="N319" s="118">
        <v>53</v>
      </c>
      <c r="O319" s="118">
        <v>2024</v>
      </c>
      <c r="P319" s="45" t="s">
        <v>10</v>
      </c>
      <c r="Q319" s="45" t="s">
        <v>687</v>
      </c>
    </row>
    <row r="320" s="2" customFormat="1" ht="24" spans="1:17">
      <c r="A320" s="31">
        <v>319</v>
      </c>
      <c r="B320" s="177" t="s">
        <v>757</v>
      </c>
      <c r="C320" s="178" t="s">
        <v>40</v>
      </c>
      <c r="D320" s="103" t="s">
        <v>3239</v>
      </c>
      <c r="E320" s="179" t="s">
        <v>758</v>
      </c>
      <c r="F320" s="180" t="s">
        <v>3604</v>
      </c>
      <c r="G320" s="181">
        <v>54</v>
      </c>
      <c r="H320" s="181">
        <v>54</v>
      </c>
      <c r="I320" s="33"/>
      <c r="J320" s="33"/>
      <c r="K320" s="194" t="s">
        <v>3605</v>
      </c>
      <c r="L320" s="180" t="s">
        <v>543</v>
      </c>
      <c r="M320" s="195">
        <v>65</v>
      </c>
      <c r="N320" s="196">
        <v>265</v>
      </c>
      <c r="O320" s="197">
        <v>2024</v>
      </c>
      <c r="P320" s="45" t="s">
        <v>10</v>
      </c>
      <c r="Q320" s="45" t="s">
        <v>687</v>
      </c>
    </row>
    <row r="321" s="2" customFormat="1" ht="24" spans="1:17">
      <c r="A321" s="31">
        <v>320</v>
      </c>
      <c r="B321" s="177" t="s">
        <v>3606</v>
      </c>
      <c r="C321" s="178" t="s">
        <v>40</v>
      </c>
      <c r="D321" s="103" t="s">
        <v>3239</v>
      </c>
      <c r="E321" s="179" t="s">
        <v>758</v>
      </c>
      <c r="F321" s="117" t="s">
        <v>3607</v>
      </c>
      <c r="G321" s="181">
        <v>57.2</v>
      </c>
      <c r="H321" s="181">
        <v>57.2</v>
      </c>
      <c r="I321" s="63"/>
      <c r="J321" s="63"/>
      <c r="K321" s="117" t="s">
        <v>3608</v>
      </c>
      <c r="L321" s="180" t="s">
        <v>543</v>
      </c>
      <c r="M321" s="195">
        <v>65</v>
      </c>
      <c r="N321" s="196">
        <v>265</v>
      </c>
      <c r="O321" s="197">
        <v>2024</v>
      </c>
      <c r="P321" s="45" t="s">
        <v>10</v>
      </c>
      <c r="Q321" s="45" t="s">
        <v>687</v>
      </c>
    </row>
    <row r="322" s="2" customFormat="1" ht="24" spans="1:17">
      <c r="A322" s="31">
        <v>321</v>
      </c>
      <c r="B322" s="198" t="s">
        <v>3609</v>
      </c>
      <c r="C322" s="178" t="s">
        <v>40</v>
      </c>
      <c r="D322" s="103" t="s">
        <v>3239</v>
      </c>
      <c r="E322" s="179" t="s">
        <v>742</v>
      </c>
      <c r="F322" s="180" t="s">
        <v>3610</v>
      </c>
      <c r="G322" s="199">
        <v>40.8</v>
      </c>
      <c r="H322" s="199">
        <v>40.8</v>
      </c>
      <c r="I322" s="33"/>
      <c r="J322" s="33"/>
      <c r="K322" s="204" t="s">
        <v>3611</v>
      </c>
      <c r="L322" s="180" t="s">
        <v>543</v>
      </c>
      <c r="M322" s="205">
        <v>140</v>
      </c>
      <c r="N322" s="205">
        <v>560</v>
      </c>
      <c r="O322" s="197">
        <v>2024</v>
      </c>
      <c r="P322" s="45" t="s">
        <v>10</v>
      </c>
      <c r="Q322" s="45" t="s">
        <v>687</v>
      </c>
    </row>
    <row r="323" s="2" customFormat="1" ht="24" spans="1:17">
      <c r="A323" s="31">
        <v>322</v>
      </c>
      <c r="B323" s="198" t="s">
        <v>3612</v>
      </c>
      <c r="C323" s="178" t="s">
        <v>40</v>
      </c>
      <c r="D323" s="103" t="s">
        <v>3239</v>
      </c>
      <c r="E323" s="179" t="s">
        <v>698</v>
      </c>
      <c r="F323" s="180" t="s">
        <v>3613</v>
      </c>
      <c r="G323" s="199">
        <v>44.6</v>
      </c>
      <c r="H323" s="199">
        <v>44.6</v>
      </c>
      <c r="I323" s="33"/>
      <c r="J323" s="33"/>
      <c r="K323" s="117" t="s">
        <v>3614</v>
      </c>
      <c r="L323" s="180" t="s">
        <v>543</v>
      </c>
      <c r="M323" s="205">
        <v>7</v>
      </c>
      <c r="N323" s="205">
        <v>28</v>
      </c>
      <c r="O323" s="197">
        <v>2024</v>
      </c>
      <c r="P323" s="45" t="s">
        <v>10</v>
      </c>
      <c r="Q323" s="45" t="s">
        <v>687</v>
      </c>
    </row>
    <row r="324" s="2" customFormat="1" ht="24" spans="1:17">
      <c r="A324" s="31">
        <v>323</v>
      </c>
      <c r="B324" s="32" t="s">
        <v>3615</v>
      </c>
      <c r="C324" s="33" t="s">
        <v>40</v>
      </c>
      <c r="D324" s="43" t="s">
        <v>248</v>
      </c>
      <c r="E324" s="33" t="s">
        <v>294</v>
      </c>
      <c r="F324" s="32" t="s">
        <v>3616</v>
      </c>
      <c r="G324" s="33">
        <v>43.2</v>
      </c>
      <c r="H324" s="33">
        <v>43.2</v>
      </c>
      <c r="I324" s="33"/>
      <c r="J324" s="33"/>
      <c r="K324" s="32" t="s">
        <v>3617</v>
      </c>
      <c r="L324" s="32" t="s">
        <v>2273</v>
      </c>
      <c r="M324" s="33">
        <v>436</v>
      </c>
      <c r="N324" s="33">
        <v>1260</v>
      </c>
      <c r="O324" s="33">
        <v>2024</v>
      </c>
      <c r="P324" s="45" t="s">
        <v>10</v>
      </c>
      <c r="Q324" s="45" t="s">
        <v>687</v>
      </c>
    </row>
    <row r="325" s="2" customFormat="1" ht="24" spans="1:17">
      <c r="A325" s="31">
        <v>324</v>
      </c>
      <c r="B325" s="32" t="s">
        <v>1466</v>
      </c>
      <c r="C325" s="33" t="s">
        <v>40</v>
      </c>
      <c r="D325" s="43" t="s">
        <v>248</v>
      </c>
      <c r="E325" s="33" t="s">
        <v>294</v>
      </c>
      <c r="F325" s="32" t="s">
        <v>3618</v>
      </c>
      <c r="G325" s="33">
        <v>22.7</v>
      </c>
      <c r="H325" s="33">
        <v>22.7</v>
      </c>
      <c r="I325" s="33"/>
      <c r="J325" s="33"/>
      <c r="K325" s="32" t="s">
        <v>3619</v>
      </c>
      <c r="L325" s="32" t="s">
        <v>2273</v>
      </c>
      <c r="M325" s="33">
        <v>436</v>
      </c>
      <c r="N325" s="33">
        <v>1260</v>
      </c>
      <c r="O325" s="33">
        <v>2024</v>
      </c>
      <c r="P325" s="45" t="s">
        <v>10</v>
      </c>
      <c r="Q325" s="45" t="s">
        <v>687</v>
      </c>
    </row>
    <row r="326" s="2" customFormat="1" ht="24" spans="1:17">
      <c r="A326" s="31">
        <v>325</v>
      </c>
      <c r="B326" s="32" t="s">
        <v>1467</v>
      </c>
      <c r="C326" s="33" t="s">
        <v>40</v>
      </c>
      <c r="D326" s="43" t="s">
        <v>248</v>
      </c>
      <c r="E326" s="33" t="s">
        <v>294</v>
      </c>
      <c r="F326" s="32" t="s">
        <v>3620</v>
      </c>
      <c r="G326" s="33">
        <v>5.4</v>
      </c>
      <c r="H326" s="33">
        <v>5.4</v>
      </c>
      <c r="I326" s="33"/>
      <c r="J326" s="33"/>
      <c r="K326" s="32" t="s">
        <v>3621</v>
      </c>
      <c r="L326" s="32" t="s">
        <v>2273</v>
      </c>
      <c r="M326" s="33">
        <v>436</v>
      </c>
      <c r="N326" s="33">
        <v>1260</v>
      </c>
      <c r="O326" s="33">
        <v>2024</v>
      </c>
      <c r="P326" s="45" t="s">
        <v>10</v>
      </c>
      <c r="Q326" s="45" t="s">
        <v>687</v>
      </c>
    </row>
    <row r="327" s="2" customFormat="1" ht="24" spans="1:17">
      <c r="A327" s="31">
        <v>326</v>
      </c>
      <c r="B327" s="32" t="s">
        <v>1413</v>
      </c>
      <c r="C327" s="33" t="s">
        <v>40</v>
      </c>
      <c r="D327" s="43" t="s">
        <v>248</v>
      </c>
      <c r="E327" s="33" t="s">
        <v>261</v>
      </c>
      <c r="F327" s="32" t="s">
        <v>3622</v>
      </c>
      <c r="G327" s="33">
        <v>52.6</v>
      </c>
      <c r="H327" s="33">
        <v>52.6</v>
      </c>
      <c r="I327" s="33"/>
      <c r="J327" s="33"/>
      <c r="K327" s="32" t="s">
        <v>3623</v>
      </c>
      <c r="L327" s="32" t="s">
        <v>2273</v>
      </c>
      <c r="M327" s="33">
        <v>136</v>
      </c>
      <c r="N327" s="33">
        <v>544</v>
      </c>
      <c r="O327" s="33">
        <v>2024</v>
      </c>
      <c r="P327" s="45" t="s">
        <v>10</v>
      </c>
      <c r="Q327" s="45" t="s">
        <v>687</v>
      </c>
    </row>
    <row r="328" s="2" customFormat="1" ht="24" spans="1:17">
      <c r="A328" s="31">
        <v>327</v>
      </c>
      <c r="B328" s="32" t="s">
        <v>1405</v>
      </c>
      <c r="C328" s="33" t="s">
        <v>40</v>
      </c>
      <c r="D328" s="43" t="s">
        <v>248</v>
      </c>
      <c r="E328" s="33" t="s">
        <v>261</v>
      </c>
      <c r="F328" s="32" t="s">
        <v>3624</v>
      </c>
      <c r="G328" s="33">
        <v>29.31</v>
      </c>
      <c r="H328" s="33">
        <v>29.31</v>
      </c>
      <c r="I328" s="68"/>
      <c r="J328" s="68"/>
      <c r="K328" s="32" t="s">
        <v>3625</v>
      </c>
      <c r="L328" s="32" t="s">
        <v>2273</v>
      </c>
      <c r="M328" s="33">
        <v>179</v>
      </c>
      <c r="N328" s="33">
        <v>716</v>
      </c>
      <c r="O328" s="33">
        <v>2024</v>
      </c>
      <c r="P328" s="45" t="s">
        <v>10</v>
      </c>
      <c r="Q328" s="45" t="s">
        <v>687</v>
      </c>
    </row>
    <row r="329" s="2" customFormat="1" ht="24" spans="1:17">
      <c r="A329" s="31">
        <v>328</v>
      </c>
      <c r="B329" s="32" t="s">
        <v>1409</v>
      </c>
      <c r="C329" s="33" t="s">
        <v>40</v>
      </c>
      <c r="D329" s="43" t="s">
        <v>248</v>
      </c>
      <c r="E329" s="33" t="s">
        <v>261</v>
      </c>
      <c r="F329" s="32" t="s">
        <v>3626</v>
      </c>
      <c r="G329" s="33">
        <v>37.37</v>
      </c>
      <c r="H329" s="33">
        <v>37.37</v>
      </c>
      <c r="I329" s="68"/>
      <c r="J329" s="68"/>
      <c r="K329" s="32" t="s">
        <v>3627</v>
      </c>
      <c r="L329" s="32" t="s">
        <v>2273</v>
      </c>
      <c r="M329" s="33">
        <v>186</v>
      </c>
      <c r="N329" s="33">
        <v>372</v>
      </c>
      <c r="O329" s="33">
        <v>2024</v>
      </c>
      <c r="P329" s="45" t="s">
        <v>10</v>
      </c>
      <c r="Q329" s="45" t="s">
        <v>687</v>
      </c>
    </row>
    <row r="330" s="2" customFormat="1" ht="24" spans="1:17">
      <c r="A330" s="31">
        <v>329</v>
      </c>
      <c r="B330" s="32" t="s">
        <v>1412</v>
      </c>
      <c r="C330" s="33" t="s">
        <v>40</v>
      </c>
      <c r="D330" s="43" t="s">
        <v>248</v>
      </c>
      <c r="E330" s="33" t="s">
        <v>261</v>
      </c>
      <c r="F330" s="32" t="s">
        <v>3628</v>
      </c>
      <c r="G330" s="33">
        <v>12.96</v>
      </c>
      <c r="H330" s="33">
        <v>12.96</v>
      </c>
      <c r="I330" s="68"/>
      <c r="J330" s="68"/>
      <c r="K330" s="32" t="s">
        <v>3629</v>
      </c>
      <c r="L330" s="32" t="s">
        <v>2273</v>
      </c>
      <c r="M330" s="33">
        <v>66</v>
      </c>
      <c r="N330" s="33">
        <v>264</v>
      </c>
      <c r="O330" s="33">
        <v>2024</v>
      </c>
      <c r="P330" s="45" t="s">
        <v>10</v>
      </c>
      <c r="Q330" s="45" t="s">
        <v>687</v>
      </c>
    </row>
    <row r="331" s="2" customFormat="1" ht="24" spans="1:17">
      <c r="A331" s="31">
        <v>330</v>
      </c>
      <c r="B331" s="32" t="s">
        <v>1420</v>
      </c>
      <c r="C331" s="33" t="s">
        <v>40</v>
      </c>
      <c r="D331" s="43" t="s">
        <v>248</v>
      </c>
      <c r="E331" s="33" t="s">
        <v>277</v>
      </c>
      <c r="F331" s="32" t="s">
        <v>3630</v>
      </c>
      <c r="G331" s="33">
        <v>54</v>
      </c>
      <c r="H331" s="33">
        <v>54</v>
      </c>
      <c r="I331" s="33"/>
      <c r="J331" s="33"/>
      <c r="K331" s="32" t="s">
        <v>3631</v>
      </c>
      <c r="L331" s="32" t="s">
        <v>2273</v>
      </c>
      <c r="M331" s="33">
        <v>103</v>
      </c>
      <c r="N331" s="33">
        <v>413</v>
      </c>
      <c r="O331" s="33">
        <v>2024</v>
      </c>
      <c r="P331" s="45" t="s">
        <v>10</v>
      </c>
      <c r="Q331" s="45" t="s">
        <v>687</v>
      </c>
    </row>
    <row r="332" s="2" customFormat="1" ht="24" spans="1:17">
      <c r="A332" s="31">
        <v>331</v>
      </c>
      <c r="B332" s="32" t="s">
        <v>1415</v>
      </c>
      <c r="C332" s="33" t="s">
        <v>40</v>
      </c>
      <c r="D332" s="43" t="s">
        <v>248</v>
      </c>
      <c r="E332" s="33" t="s">
        <v>277</v>
      </c>
      <c r="F332" s="32" t="s">
        <v>3632</v>
      </c>
      <c r="G332" s="33">
        <v>35</v>
      </c>
      <c r="H332" s="33">
        <v>35</v>
      </c>
      <c r="I332" s="33"/>
      <c r="J332" s="33"/>
      <c r="K332" s="32" t="s">
        <v>3633</v>
      </c>
      <c r="L332" s="32" t="s">
        <v>2273</v>
      </c>
      <c r="M332" s="33">
        <v>116</v>
      </c>
      <c r="N332" s="33">
        <v>451</v>
      </c>
      <c r="O332" s="33">
        <v>2024</v>
      </c>
      <c r="P332" s="45" t="s">
        <v>10</v>
      </c>
      <c r="Q332" s="45" t="s">
        <v>687</v>
      </c>
    </row>
    <row r="333" s="2" customFormat="1" ht="24" spans="1:17">
      <c r="A333" s="31">
        <v>332</v>
      </c>
      <c r="B333" s="32" t="s">
        <v>1418</v>
      </c>
      <c r="C333" s="33" t="s">
        <v>40</v>
      </c>
      <c r="D333" s="43" t="s">
        <v>248</v>
      </c>
      <c r="E333" s="33" t="s">
        <v>277</v>
      </c>
      <c r="F333" s="32" t="s">
        <v>3634</v>
      </c>
      <c r="G333" s="33">
        <v>30</v>
      </c>
      <c r="H333" s="33">
        <v>30</v>
      </c>
      <c r="I333" s="33"/>
      <c r="J333" s="33"/>
      <c r="K333" s="32" t="s">
        <v>3635</v>
      </c>
      <c r="L333" s="32" t="s">
        <v>2273</v>
      </c>
      <c r="M333" s="33">
        <v>89</v>
      </c>
      <c r="N333" s="33">
        <v>378</v>
      </c>
      <c r="O333" s="33">
        <v>2024</v>
      </c>
      <c r="P333" s="45" t="s">
        <v>10</v>
      </c>
      <c r="Q333" s="45" t="s">
        <v>687</v>
      </c>
    </row>
    <row r="334" s="2" customFormat="1" ht="24" spans="1:17">
      <c r="A334" s="31">
        <v>333</v>
      </c>
      <c r="B334" s="32" t="s">
        <v>1476</v>
      </c>
      <c r="C334" s="33" t="s">
        <v>40</v>
      </c>
      <c r="D334" s="43" t="s">
        <v>248</v>
      </c>
      <c r="E334" s="33" t="s">
        <v>298</v>
      </c>
      <c r="F334" s="32" t="s">
        <v>3636</v>
      </c>
      <c r="G334" s="33">
        <v>57</v>
      </c>
      <c r="H334" s="33">
        <v>57</v>
      </c>
      <c r="I334" s="33"/>
      <c r="J334" s="33"/>
      <c r="K334" s="32" t="s">
        <v>3637</v>
      </c>
      <c r="L334" s="32" t="s">
        <v>3638</v>
      </c>
      <c r="M334" s="33">
        <v>32</v>
      </c>
      <c r="N334" s="33">
        <v>108</v>
      </c>
      <c r="O334" s="33">
        <v>2024</v>
      </c>
      <c r="P334" s="45" t="s">
        <v>10</v>
      </c>
      <c r="Q334" s="45" t="s">
        <v>687</v>
      </c>
    </row>
    <row r="335" s="2" customFormat="1" ht="24" spans="1:17">
      <c r="A335" s="31">
        <v>334</v>
      </c>
      <c r="B335" s="32" t="s">
        <v>3639</v>
      </c>
      <c r="C335" s="33" t="s">
        <v>40</v>
      </c>
      <c r="D335" s="43" t="s">
        <v>248</v>
      </c>
      <c r="E335" s="33" t="s">
        <v>298</v>
      </c>
      <c r="F335" s="32" t="s">
        <v>3640</v>
      </c>
      <c r="G335" s="33">
        <v>28</v>
      </c>
      <c r="H335" s="33">
        <v>28</v>
      </c>
      <c r="I335" s="124"/>
      <c r="J335" s="124"/>
      <c r="K335" s="32" t="s">
        <v>3641</v>
      </c>
      <c r="L335" s="32" t="s">
        <v>3638</v>
      </c>
      <c r="M335" s="33">
        <v>29</v>
      </c>
      <c r="N335" s="33">
        <v>83</v>
      </c>
      <c r="O335" s="33">
        <v>2024</v>
      </c>
      <c r="P335" s="45" t="s">
        <v>10</v>
      </c>
      <c r="Q335" s="45" t="s">
        <v>687</v>
      </c>
    </row>
    <row r="336" s="2" customFormat="1" ht="24" spans="1:17">
      <c r="A336" s="31">
        <v>335</v>
      </c>
      <c r="B336" s="32" t="s">
        <v>3642</v>
      </c>
      <c r="C336" s="33" t="s">
        <v>40</v>
      </c>
      <c r="D336" s="43" t="s">
        <v>248</v>
      </c>
      <c r="E336" s="33" t="s">
        <v>298</v>
      </c>
      <c r="F336" s="32" t="s">
        <v>3643</v>
      </c>
      <c r="G336" s="33">
        <v>45.8</v>
      </c>
      <c r="H336" s="33">
        <v>45.8</v>
      </c>
      <c r="I336" s="124"/>
      <c r="J336" s="124"/>
      <c r="K336" s="32" t="s">
        <v>3644</v>
      </c>
      <c r="L336" s="32" t="s">
        <v>3638</v>
      </c>
      <c r="M336" s="33">
        <v>22</v>
      </c>
      <c r="N336" s="33">
        <v>76</v>
      </c>
      <c r="O336" s="33">
        <v>2024</v>
      </c>
      <c r="P336" s="45" t="s">
        <v>10</v>
      </c>
      <c r="Q336" s="45" t="s">
        <v>687</v>
      </c>
    </row>
    <row r="337" s="2" customFormat="1" ht="24" spans="1:17">
      <c r="A337" s="31">
        <v>336</v>
      </c>
      <c r="B337" s="32" t="s">
        <v>3645</v>
      </c>
      <c r="C337" s="33" t="s">
        <v>40</v>
      </c>
      <c r="D337" s="43" t="s">
        <v>248</v>
      </c>
      <c r="E337" s="33" t="s">
        <v>298</v>
      </c>
      <c r="F337" s="32" t="s">
        <v>3646</v>
      </c>
      <c r="G337" s="33">
        <v>57.8</v>
      </c>
      <c r="H337" s="33">
        <v>57.8</v>
      </c>
      <c r="I337" s="206"/>
      <c r="J337" s="206"/>
      <c r="K337" s="32" t="s">
        <v>3647</v>
      </c>
      <c r="L337" s="32" t="s">
        <v>3638</v>
      </c>
      <c r="M337" s="33">
        <v>23</v>
      </c>
      <c r="N337" s="33">
        <v>75</v>
      </c>
      <c r="O337" s="33">
        <v>2024</v>
      </c>
      <c r="P337" s="45" t="s">
        <v>10</v>
      </c>
      <c r="Q337" s="45" t="s">
        <v>687</v>
      </c>
    </row>
    <row r="338" s="2" customFormat="1" ht="24" spans="1:17">
      <c r="A338" s="31">
        <v>337</v>
      </c>
      <c r="B338" s="32" t="s">
        <v>3648</v>
      </c>
      <c r="C338" s="83" t="s">
        <v>40</v>
      </c>
      <c r="D338" s="43" t="s">
        <v>248</v>
      </c>
      <c r="E338" s="33" t="s">
        <v>257</v>
      </c>
      <c r="F338" s="67" t="s">
        <v>3649</v>
      </c>
      <c r="G338" s="43">
        <v>56.7</v>
      </c>
      <c r="H338" s="43">
        <v>56.7</v>
      </c>
      <c r="I338" s="206"/>
      <c r="J338" s="206"/>
      <c r="K338" s="67" t="s">
        <v>3650</v>
      </c>
      <c r="L338" s="67" t="s">
        <v>3651</v>
      </c>
      <c r="M338" s="33">
        <v>260</v>
      </c>
      <c r="N338" s="33">
        <v>992</v>
      </c>
      <c r="O338" s="107">
        <v>2024</v>
      </c>
      <c r="P338" s="45" t="s">
        <v>10</v>
      </c>
      <c r="Q338" s="45" t="s">
        <v>687</v>
      </c>
    </row>
    <row r="339" s="2" customFormat="1" ht="24" spans="1:17">
      <c r="A339" s="31">
        <v>338</v>
      </c>
      <c r="B339" s="32" t="s">
        <v>3652</v>
      </c>
      <c r="C339" s="83" t="s">
        <v>40</v>
      </c>
      <c r="D339" s="43" t="s">
        <v>248</v>
      </c>
      <c r="E339" s="33" t="s">
        <v>257</v>
      </c>
      <c r="F339" s="67" t="s">
        <v>3649</v>
      </c>
      <c r="G339" s="43">
        <v>56.7</v>
      </c>
      <c r="H339" s="43">
        <v>56.7</v>
      </c>
      <c r="I339" s="206"/>
      <c r="J339" s="206"/>
      <c r="K339" s="67" t="s">
        <v>3650</v>
      </c>
      <c r="L339" s="67" t="s">
        <v>3651</v>
      </c>
      <c r="M339" s="33">
        <v>133</v>
      </c>
      <c r="N339" s="33">
        <v>401</v>
      </c>
      <c r="O339" s="107">
        <v>2024</v>
      </c>
      <c r="P339" s="45" t="s">
        <v>10</v>
      </c>
      <c r="Q339" s="45" t="s">
        <v>687</v>
      </c>
    </row>
    <row r="340" s="2" customFormat="1" ht="24" spans="1:17">
      <c r="A340" s="31">
        <v>339</v>
      </c>
      <c r="B340" s="32" t="s">
        <v>3653</v>
      </c>
      <c r="C340" s="33" t="s">
        <v>40</v>
      </c>
      <c r="D340" s="43" t="s">
        <v>248</v>
      </c>
      <c r="E340" s="33" t="s">
        <v>1399</v>
      </c>
      <c r="F340" s="32" t="s">
        <v>3654</v>
      </c>
      <c r="G340" s="33">
        <v>50.71</v>
      </c>
      <c r="H340" s="33">
        <v>50.71</v>
      </c>
      <c r="I340" s="206"/>
      <c r="J340" s="206"/>
      <c r="K340" s="32" t="s">
        <v>3655</v>
      </c>
      <c r="L340" s="32" t="s">
        <v>3638</v>
      </c>
      <c r="M340" s="33">
        <v>180</v>
      </c>
      <c r="N340" s="33">
        <v>532</v>
      </c>
      <c r="O340" s="33">
        <v>2024</v>
      </c>
      <c r="P340" s="45" t="s">
        <v>10</v>
      </c>
      <c r="Q340" s="45" t="s">
        <v>687</v>
      </c>
    </row>
    <row r="341" s="2" customFormat="1" ht="24" spans="1:17">
      <c r="A341" s="31">
        <v>340</v>
      </c>
      <c r="B341" s="32" t="s">
        <v>3656</v>
      </c>
      <c r="C341" s="33" t="s">
        <v>40</v>
      </c>
      <c r="D341" s="43" t="s">
        <v>248</v>
      </c>
      <c r="E341" s="33" t="s">
        <v>1399</v>
      </c>
      <c r="F341" s="32" t="s">
        <v>3657</v>
      </c>
      <c r="G341" s="33">
        <v>50.52</v>
      </c>
      <c r="H341" s="33">
        <v>50.52</v>
      </c>
      <c r="I341" s="206"/>
      <c r="J341" s="206"/>
      <c r="K341" s="32" t="s">
        <v>3658</v>
      </c>
      <c r="L341" s="32" t="s">
        <v>3638</v>
      </c>
      <c r="M341" s="33">
        <v>95</v>
      </c>
      <c r="N341" s="33">
        <v>254</v>
      </c>
      <c r="O341" s="33">
        <v>2024</v>
      </c>
      <c r="P341" s="45" t="s">
        <v>10</v>
      </c>
      <c r="Q341" s="45" t="s">
        <v>687</v>
      </c>
    </row>
    <row r="342" s="2" customFormat="1" ht="24" spans="1:17">
      <c r="A342" s="31">
        <v>341</v>
      </c>
      <c r="B342" s="32" t="s">
        <v>3659</v>
      </c>
      <c r="C342" s="33" t="s">
        <v>40</v>
      </c>
      <c r="D342" s="43" t="s">
        <v>248</v>
      </c>
      <c r="E342" s="33" t="s">
        <v>1399</v>
      </c>
      <c r="F342" s="32" t="s">
        <v>3660</v>
      </c>
      <c r="G342" s="33">
        <v>35.8</v>
      </c>
      <c r="H342" s="33">
        <v>35.8</v>
      </c>
      <c r="I342" s="206"/>
      <c r="J342" s="206"/>
      <c r="K342" s="32" t="s">
        <v>3661</v>
      </c>
      <c r="L342" s="32" t="s">
        <v>3638</v>
      </c>
      <c r="M342" s="33">
        <v>82</v>
      </c>
      <c r="N342" s="33">
        <v>229</v>
      </c>
      <c r="O342" s="33">
        <v>2024</v>
      </c>
      <c r="P342" s="45" t="s">
        <v>10</v>
      </c>
      <c r="Q342" s="45" t="s">
        <v>687</v>
      </c>
    </row>
    <row r="343" s="2" customFormat="1" ht="24" spans="1:17">
      <c r="A343" s="31">
        <v>342</v>
      </c>
      <c r="B343" s="32" t="s">
        <v>3662</v>
      </c>
      <c r="C343" s="33" t="s">
        <v>40</v>
      </c>
      <c r="D343" s="43" t="s">
        <v>248</v>
      </c>
      <c r="E343" s="33" t="s">
        <v>1399</v>
      </c>
      <c r="F343" s="32" t="s">
        <v>3663</v>
      </c>
      <c r="G343" s="33">
        <v>39.06</v>
      </c>
      <c r="H343" s="33">
        <v>39.06</v>
      </c>
      <c r="I343" s="206"/>
      <c r="J343" s="206"/>
      <c r="K343" s="32" t="s">
        <v>3664</v>
      </c>
      <c r="L343" s="32" t="s">
        <v>3638</v>
      </c>
      <c r="M343" s="33">
        <v>75</v>
      </c>
      <c r="N343" s="33">
        <v>216</v>
      </c>
      <c r="O343" s="33">
        <v>2024</v>
      </c>
      <c r="P343" s="45" t="s">
        <v>10</v>
      </c>
      <c r="Q343" s="45" t="s">
        <v>687</v>
      </c>
    </row>
    <row r="344" s="2" customFormat="1" ht="24" spans="1:17">
      <c r="A344" s="31">
        <v>343</v>
      </c>
      <c r="B344" s="32" t="s">
        <v>3665</v>
      </c>
      <c r="C344" s="33" t="s">
        <v>40</v>
      </c>
      <c r="D344" s="43" t="s">
        <v>248</v>
      </c>
      <c r="E344" s="33" t="s">
        <v>1399</v>
      </c>
      <c r="F344" s="32" t="s">
        <v>3666</v>
      </c>
      <c r="G344" s="33">
        <v>38.74</v>
      </c>
      <c r="H344" s="33">
        <v>38.74</v>
      </c>
      <c r="I344" s="206"/>
      <c r="J344" s="206"/>
      <c r="K344" s="32" t="s">
        <v>3667</v>
      </c>
      <c r="L344" s="32" t="s">
        <v>3638</v>
      </c>
      <c r="M344" s="33">
        <v>79</v>
      </c>
      <c r="N344" s="33">
        <v>223</v>
      </c>
      <c r="O344" s="33">
        <v>2024</v>
      </c>
      <c r="P344" s="45" t="s">
        <v>10</v>
      </c>
      <c r="Q344" s="45" t="s">
        <v>687</v>
      </c>
    </row>
    <row r="345" s="2" customFormat="1" ht="24" spans="1:17">
      <c r="A345" s="31">
        <v>344</v>
      </c>
      <c r="B345" s="32" t="s">
        <v>3668</v>
      </c>
      <c r="C345" s="33" t="s">
        <v>40</v>
      </c>
      <c r="D345" s="43" t="s">
        <v>248</v>
      </c>
      <c r="E345" s="33" t="s">
        <v>1399</v>
      </c>
      <c r="F345" s="32" t="s">
        <v>3669</v>
      </c>
      <c r="G345" s="33">
        <v>53.55</v>
      </c>
      <c r="H345" s="33">
        <v>53.55</v>
      </c>
      <c r="I345" s="206"/>
      <c r="J345" s="206"/>
      <c r="K345" s="32" t="s">
        <v>3670</v>
      </c>
      <c r="L345" s="32" t="s">
        <v>3638</v>
      </c>
      <c r="M345" s="33">
        <v>149</v>
      </c>
      <c r="N345" s="33">
        <v>426</v>
      </c>
      <c r="O345" s="33">
        <v>2024</v>
      </c>
      <c r="P345" s="45" t="s">
        <v>10</v>
      </c>
      <c r="Q345" s="45" t="s">
        <v>687</v>
      </c>
    </row>
    <row r="346" s="2" customFormat="1" ht="24" spans="1:17">
      <c r="A346" s="31">
        <v>345</v>
      </c>
      <c r="B346" s="32" t="s">
        <v>1450</v>
      </c>
      <c r="C346" s="33" t="s">
        <v>40</v>
      </c>
      <c r="D346" s="43" t="s">
        <v>248</v>
      </c>
      <c r="E346" s="33" t="s">
        <v>249</v>
      </c>
      <c r="F346" s="32" t="s">
        <v>3671</v>
      </c>
      <c r="G346" s="33">
        <v>28.3</v>
      </c>
      <c r="H346" s="33">
        <v>28.3</v>
      </c>
      <c r="I346" s="206"/>
      <c r="J346" s="206"/>
      <c r="K346" s="32" t="s">
        <v>3672</v>
      </c>
      <c r="L346" s="32" t="s">
        <v>543</v>
      </c>
      <c r="M346" s="33">
        <v>58</v>
      </c>
      <c r="N346" s="33">
        <v>182</v>
      </c>
      <c r="O346" s="33">
        <v>2024</v>
      </c>
      <c r="P346" s="45" t="s">
        <v>10</v>
      </c>
      <c r="Q346" s="45" t="s">
        <v>687</v>
      </c>
    </row>
    <row r="347" s="2" customFormat="1" ht="24" spans="1:17">
      <c r="A347" s="31">
        <v>346</v>
      </c>
      <c r="B347" s="32" t="s">
        <v>3673</v>
      </c>
      <c r="C347" s="33" t="s">
        <v>40</v>
      </c>
      <c r="D347" s="43" t="s">
        <v>248</v>
      </c>
      <c r="E347" s="33" t="s">
        <v>249</v>
      </c>
      <c r="F347" s="32" t="s">
        <v>3674</v>
      </c>
      <c r="G347" s="33">
        <v>22.6</v>
      </c>
      <c r="H347" s="33">
        <v>22.6</v>
      </c>
      <c r="I347" s="206"/>
      <c r="J347" s="206"/>
      <c r="K347" s="32" t="s">
        <v>3675</v>
      </c>
      <c r="L347" s="32" t="s">
        <v>543</v>
      </c>
      <c r="M347" s="33">
        <v>36</v>
      </c>
      <c r="N347" s="33">
        <v>144</v>
      </c>
      <c r="O347" s="33">
        <v>2024</v>
      </c>
      <c r="P347" s="45" t="s">
        <v>10</v>
      </c>
      <c r="Q347" s="45" t="s">
        <v>687</v>
      </c>
    </row>
    <row r="348" s="2" customFormat="1" ht="24" spans="1:17">
      <c r="A348" s="31">
        <v>347</v>
      </c>
      <c r="B348" s="32" t="s">
        <v>1439</v>
      </c>
      <c r="C348" s="33" t="s">
        <v>40</v>
      </c>
      <c r="D348" s="43" t="s">
        <v>248</v>
      </c>
      <c r="E348" s="33" t="s">
        <v>249</v>
      </c>
      <c r="F348" s="32" t="s">
        <v>3676</v>
      </c>
      <c r="G348" s="33">
        <v>28.3</v>
      </c>
      <c r="H348" s="33">
        <v>28.3</v>
      </c>
      <c r="I348" s="206"/>
      <c r="J348" s="206"/>
      <c r="K348" s="32" t="s">
        <v>3677</v>
      </c>
      <c r="L348" s="32" t="s">
        <v>543</v>
      </c>
      <c r="M348" s="33">
        <v>37</v>
      </c>
      <c r="N348" s="33">
        <v>84</v>
      </c>
      <c r="O348" s="33">
        <v>2024</v>
      </c>
      <c r="P348" s="45" t="s">
        <v>10</v>
      </c>
      <c r="Q348" s="45" t="s">
        <v>687</v>
      </c>
    </row>
    <row r="349" s="2" customFormat="1" ht="24" spans="1:17">
      <c r="A349" s="31">
        <v>348</v>
      </c>
      <c r="B349" s="32" t="s">
        <v>1441</v>
      </c>
      <c r="C349" s="33" t="s">
        <v>40</v>
      </c>
      <c r="D349" s="43" t="s">
        <v>248</v>
      </c>
      <c r="E349" s="33" t="s">
        <v>249</v>
      </c>
      <c r="F349" s="32" t="s">
        <v>3678</v>
      </c>
      <c r="G349" s="33">
        <v>25.1</v>
      </c>
      <c r="H349" s="33">
        <v>25.1</v>
      </c>
      <c r="I349" s="206"/>
      <c r="J349" s="206"/>
      <c r="K349" s="32" t="s">
        <v>3679</v>
      </c>
      <c r="L349" s="32" t="s">
        <v>543</v>
      </c>
      <c r="M349" s="33">
        <v>33</v>
      </c>
      <c r="N349" s="33">
        <v>73</v>
      </c>
      <c r="O349" s="33">
        <v>2024</v>
      </c>
      <c r="P349" s="45" t="s">
        <v>10</v>
      </c>
      <c r="Q349" s="45" t="s">
        <v>687</v>
      </c>
    </row>
    <row r="350" s="2" customFormat="1" ht="24" spans="1:17">
      <c r="A350" s="31">
        <v>349</v>
      </c>
      <c r="B350" s="32" t="s">
        <v>3680</v>
      </c>
      <c r="C350" s="33" t="s">
        <v>40</v>
      </c>
      <c r="D350" s="43" t="s">
        <v>248</v>
      </c>
      <c r="E350" s="33" t="s">
        <v>268</v>
      </c>
      <c r="F350" s="32" t="s">
        <v>3681</v>
      </c>
      <c r="G350" s="33">
        <v>59.4</v>
      </c>
      <c r="H350" s="33">
        <v>59.4</v>
      </c>
      <c r="I350" s="206"/>
      <c r="J350" s="206"/>
      <c r="K350" s="32" t="s">
        <v>3682</v>
      </c>
      <c r="L350" s="32" t="s">
        <v>3683</v>
      </c>
      <c r="M350" s="33">
        <v>16</v>
      </c>
      <c r="N350" s="33">
        <v>34</v>
      </c>
      <c r="O350" s="33">
        <v>2024</v>
      </c>
      <c r="P350" s="45" t="s">
        <v>10</v>
      </c>
      <c r="Q350" s="45" t="s">
        <v>687</v>
      </c>
    </row>
    <row r="351" s="2" customFormat="1" ht="24" spans="1:17">
      <c r="A351" s="31">
        <v>350</v>
      </c>
      <c r="B351" s="32" t="s">
        <v>3684</v>
      </c>
      <c r="C351" s="33" t="s">
        <v>40</v>
      </c>
      <c r="D351" s="43" t="s">
        <v>248</v>
      </c>
      <c r="E351" s="33" t="s">
        <v>268</v>
      </c>
      <c r="F351" s="32" t="s">
        <v>3685</v>
      </c>
      <c r="G351" s="33">
        <v>43.2</v>
      </c>
      <c r="H351" s="33">
        <v>43.2</v>
      </c>
      <c r="I351" s="206"/>
      <c r="J351" s="206"/>
      <c r="K351" s="32" t="s">
        <v>3617</v>
      </c>
      <c r="L351" s="32" t="s">
        <v>3683</v>
      </c>
      <c r="M351" s="33">
        <v>12</v>
      </c>
      <c r="N351" s="33">
        <v>26</v>
      </c>
      <c r="O351" s="33">
        <v>2024</v>
      </c>
      <c r="P351" s="45" t="s">
        <v>10</v>
      </c>
      <c r="Q351" s="45" t="s">
        <v>687</v>
      </c>
    </row>
    <row r="352" s="2" customFormat="1" ht="24" spans="1:17">
      <c r="A352" s="31">
        <v>351</v>
      </c>
      <c r="B352" s="32" t="s">
        <v>3686</v>
      </c>
      <c r="C352" s="33" t="s">
        <v>40</v>
      </c>
      <c r="D352" s="43" t="s">
        <v>248</v>
      </c>
      <c r="E352" s="33" t="s">
        <v>268</v>
      </c>
      <c r="F352" s="32" t="s">
        <v>3687</v>
      </c>
      <c r="G352" s="33">
        <v>54</v>
      </c>
      <c r="H352" s="33">
        <v>54</v>
      </c>
      <c r="I352" s="206"/>
      <c r="J352" s="206"/>
      <c r="K352" s="32" t="s">
        <v>3688</v>
      </c>
      <c r="L352" s="32" t="s">
        <v>3683</v>
      </c>
      <c r="M352" s="33">
        <v>26</v>
      </c>
      <c r="N352" s="33">
        <v>72</v>
      </c>
      <c r="O352" s="33">
        <v>2024</v>
      </c>
      <c r="P352" s="45" t="s">
        <v>10</v>
      </c>
      <c r="Q352" s="45" t="s">
        <v>687</v>
      </c>
    </row>
    <row r="353" s="2" customFormat="1" ht="24" spans="1:17">
      <c r="A353" s="31">
        <v>352</v>
      </c>
      <c r="B353" s="32" t="s">
        <v>3689</v>
      </c>
      <c r="C353" s="33" t="s">
        <v>40</v>
      </c>
      <c r="D353" s="43" t="s">
        <v>248</v>
      </c>
      <c r="E353" s="33" t="s">
        <v>268</v>
      </c>
      <c r="F353" s="32" t="s">
        <v>3690</v>
      </c>
      <c r="G353" s="33">
        <v>29.2</v>
      </c>
      <c r="H353" s="33">
        <v>29.2</v>
      </c>
      <c r="I353" s="206"/>
      <c r="J353" s="206"/>
      <c r="K353" s="32" t="s">
        <v>3691</v>
      </c>
      <c r="L353" s="32" t="s">
        <v>3683</v>
      </c>
      <c r="M353" s="33">
        <v>16</v>
      </c>
      <c r="N353" s="33">
        <v>34</v>
      </c>
      <c r="O353" s="33">
        <v>2024</v>
      </c>
      <c r="P353" s="45" t="s">
        <v>10</v>
      </c>
      <c r="Q353" s="45" t="s">
        <v>687</v>
      </c>
    </row>
    <row r="354" s="2" customFormat="1" ht="24" spans="1:17">
      <c r="A354" s="31">
        <v>353</v>
      </c>
      <c r="B354" s="32" t="s">
        <v>3692</v>
      </c>
      <c r="C354" s="33" t="s">
        <v>40</v>
      </c>
      <c r="D354" s="43" t="s">
        <v>248</v>
      </c>
      <c r="E354" s="33" t="s">
        <v>268</v>
      </c>
      <c r="F354" s="32" t="s">
        <v>3693</v>
      </c>
      <c r="G354" s="33">
        <v>25</v>
      </c>
      <c r="H354" s="33">
        <v>25</v>
      </c>
      <c r="I354" s="206"/>
      <c r="J354" s="206"/>
      <c r="K354" s="32" t="s">
        <v>3694</v>
      </c>
      <c r="L354" s="32" t="s">
        <v>3683</v>
      </c>
      <c r="M354" s="33">
        <v>12</v>
      </c>
      <c r="N354" s="33">
        <v>26</v>
      </c>
      <c r="O354" s="33">
        <v>2024</v>
      </c>
      <c r="P354" s="45" t="s">
        <v>10</v>
      </c>
      <c r="Q354" s="45" t="s">
        <v>687</v>
      </c>
    </row>
    <row r="355" s="2" customFormat="1" ht="24" spans="1:17">
      <c r="A355" s="31">
        <v>354</v>
      </c>
      <c r="B355" s="32" t="s">
        <v>3695</v>
      </c>
      <c r="C355" s="33" t="s">
        <v>40</v>
      </c>
      <c r="D355" s="43" t="s">
        <v>248</v>
      </c>
      <c r="E355" s="33" t="s">
        <v>1471</v>
      </c>
      <c r="F355" s="32" t="s">
        <v>3696</v>
      </c>
      <c r="G355" s="33">
        <v>47.88</v>
      </c>
      <c r="H355" s="33">
        <v>47.88</v>
      </c>
      <c r="I355" s="206"/>
      <c r="J355" s="206"/>
      <c r="K355" s="32" t="s">
        <v>3697</v>
      </c>
      <c r="L355" s="32" t="s">
        <v>3698</v>
      </c>
      <c r="M355" s="33">
        <v>163</v>
      </c>
      <c r="N355" s="33">
        <v>486</v>
      </c>
      <c r="O355" s="33">
        <v>2024</v>
      </c>
      <c r="P355" s="45" t="s">
        <v>10</v>
      </c>
      <c r="Q355" s="45" t="s">
        <v>687</v>
      </c>
    </row>
    <row r="356" s="2" customFormat="1" ht="24" spans="1:17">
      <c r="A356" s="31">
        <v>355</v>
      </c>
      <c r="B356" s="32" t="s">
        <v>3699</v>
      </c>
      <c r="C356" s="33" t="s">
        <v>40</v>
      </c>
      <c r="D356" s="43" t="s">
        <v>248</v>
      </c>
      <c r="E356" s="33" t="s">
        <v>289</v>
      </c>
      <c r="F356" s="32" t="s">
        <v>3700</v>
      </c>
      <c r="G356" s="33">
        <v>56.49</v>
      </c>
      <c r="H356" s="33">
        <v>56.49</v>
      </c>
      <c r="I356" s="206"/>
      <c r="J356" s="206"/>
      <c r="K356" s="32" t="s">
        <v>3701</v>
      </c>
      <c r="L356" s="32" t="s">
        <v>3698</v>
      </c>
      <c r="M356" s="33">
        <v>162</v>
      </c>
      <c r="N356" s="33">
        <v>686</v>
      </c>
      <c r="O356" s="33">
        <v>2024</v>
      </c>
      <c r="P356" s="45" t="s">
        <v>10</v>
      </c>
      <c r="Q356" s="45" t="s">
        <v>687</v>
      </c>
    </row>
    <row r="357" s="2" customFormat="1" ht="24" spans="1:17">
      <c r="A357" s="31">
        <v>356</v>
      </c>
      <c r="B357" s="32" t="s">
        <v>3702</v>
      </c>
      <c r="C357" s="33" t="s">
        <v>40</v>
      </c>
      <c r="D357" s="43" t="s">
        <v>248</v>
      </c>
      <c r="E357" s="33" t="s">
        <v>3703</v>
      </c>
      <c r="F357" s="32" t="s">
        <v>3704</v>
      </c>
      <c r="G357" s="33">
        <v>59.96</v>
      </c>
      <c r="H357" s="33">
        <v>59.96</v>
      </c>
      <c r="I357" s="206"/>
      <c r="J357" s="206"/>
      <c r="K357" s="32" t="s">
        <v>3705</v>
      </c>
      <c r="L357" s="32" t="s">
        <v>3698</v>
      </c>
      <c r="M357" s="33">
        <v>2416</v>
      </c>
      <c r="N357" s="33">
        <v>8245</v>
      </c>
      <c r="O357" s="33">
        <v>2024</v>
      </c>
      <c r="P357" s="45" t="s">
        <v>10</v>
      </c>
      <c r="Q357" s="45" t="s">
        <v>687</v>
      </c>
    </row>
    <row r="358" s="2" customFormat="1" ht="24" spans="1:17">
      <c r="A358" s="31">
        <v>357</v>
      </c>
      <c r="B358" s="32" t="s">
        <v>3706</v>
      </c>
      <c r="C358" s="33" t="s">
        <v>40</v>
      </c>
      <c r="D358" s="43" t="s">
        <v>248</v>
      </c>
      <c r="E358" s="33" t="s">
        <v>289</v>
      </c>
      <c r="F358" s="32" t="s">
        <v>3707</v>
      </c>
      <c r="G358" s="33">
        <v>57.1</v>
      </c>
      <c r="H358" s="33">
        <v>57.1</v>
      </c>
      <c r="I358" s="206"/>
      <c r="J358" s="206"/>
      <c r="K358" s="32" t="s">
        <v>3708</v>
      </c>
      <c r="L358" s="32" t="s">
        <v>3698</v>
      </c>
      <c r="M358" s="33">
        <v>162</v>
      </c>
      <c r="N358" s="33">
        <v>686</v>
      </c>
      <c r="O358" s="33">
        <v>2024</v>
      </c>
      <c r="P358" s="45" t="s">
        <v>10</v>
      </c>
      <c r="Q358" s="45" t="s">
        <v>687</v>
      </c>
    </row>
    <row r="359" s="2" customFormat="1" ht="24" spans="1:17">
      <c r="A359" s="31">
        <v>358</v>
      </c>
      <c r="B359" s="32" t="s">
        <v>3709</v>
      </c>
      <c r="C359" s="33" t="s">
        <v>40</v>
      </c>
      <c r="D359" s="43" t="s">
        <v>2915</v>
      </c>
      <c r="E359" s="33" t="s">
        <v>133</v>
      </c>
      <c r="F359" s="32" t="s">
        <v>3710</v>
      </c>
      <c r="G359" s="33">
        <v>12.96</v>
      </c>
      <c r="H359" s="33">
        <v>12.96</v>
      </c>
      <c r="I359" s="206"/>
      <c r="J359" s="206"/>
      <c r="K359" s="32" t="s">
        <v>3629</v>
      </c>
      <c r="L359" s="32" t="s">
        <v>164</v>
      </c>
      <c r="M359" s="33">
        <v>40</v>
      </c>
      <c r="N359" s="33">
        <v>163</v>
      </c>
      <c r="O359" s="33">
        <v>2024</v>
      </c>
      <c r="P359" s="45" t="s">
        <v>10</v>
      </c>
      <c r="Q359" s="45" t="s">
        <v>687</v>
      </c>
    </row>
    <row r="360" s="2" customFormat="1" ht="24" spans="1:17">
      <c r="A360" s="31">
        <v>359</v>
      </c>
      <c r="B360" s="32" t="s">
        <v>3711</v>
      </c>
      <c r="C360" s="33" t="s">
        <v>40</v>
      </c>
      <c r="D360" s="43" t="s">
        <v>2915</v>
      </c>
      <c r="E360" s="33" t="s">
        <v>133</v>
      </c>
      <c r="F360" s="32" t="s">
        <v>3712</v>
      </c>
      <c r="G360" s="33">
        <v>50.7</v>
      </c>
      <c r="H360" s="33">
        <v>50.7</v>
      </c>
      <c r="I360" s="206"/>
      <c r="J360" s="206"/>
      <c r="K360" s="32" t="s">
        <v>3713</v>
      </c>
      <c r="L360" s="32" t="s">
        <v>164</v>
      </c>
      <c r="M360" s="33">
        <v>85</v>
      </c>
      <c r="N360" s="33">
        <v>392</v>
      </c>
      <c r="O360" s="33">
        <v>2024</v>
      </c>
      <c r="P360" s="45" t="s">
        <v>10</v>
      </c>
      <c r="Q360" s="45" t="s">
        <v>687</v>
      </c>
    </row>
    <row r="361" s="2" customFormat="1" ht="24" spans="1:17">
      <c r="A361" s="31">
        <v>360</v>
      </c>
      <c r="B361" s="32" t="s">
        <v>3714</v>
      </c>
      <c r="C361" s="33" t="s">
        <v>40</v>
      </c>
      <c r="D361" s="43" t="s">
        <v>2915</v>
      </c>
      <c r="E361" s="33" t="s">
        <v>933</v>
      </c>
      <c r="F361" s="32" t="s">
        <v>3715</v>
      </c>
      <c r="G361" s="33">
        <v>30.56</v>
      </c>
      <c r="H361" s="33">
        <v>30.56</v>
      </c>
      <c r="I361" s="206"/>
      <c r="J361" s="206"/>
      <c r="K361" s="32" t="s">
        <v>3716</v>
      </c>
      <c r="L361" s="32" t="s">
        <v>164</v>
      </c>
      <c r="M361" s="33">
        <v>26</v>
      </c>
      <c r="N361" s="33">
        <v>85</v>
      </c>
      <c r="O361" s="33">
        <v>2024</v>
      </c>
      <c r="P361" s="45" t="s">
        <v>10</v>
      </c>
      <c r="Q361" s="45" t="s">
        <v>687</v>
      </c>
    </row>
    <row r="362" s="2" customFormat="1" ht="24" spans="1:17">
      <c r="A362" s="31">
        <v>361</v>
      </c>
      <c r="B362" s="32" t="s">
        <v>3717</v>
      </c>
      <c r="C362" s="33" t="s">
        <v>40</v>
      </c>
      <c r="D362" s="43" t="s">
        <v>2915</v>
      </c>
      <c r="E362" s="33" t="s">
        <v>933</v>
      </c>
      <c r="F362" s="32" t="s">
        <v>3718</v>
      </c>
      <c r="G362" s="33">
        <v>15.12</v>
      </c>
      <c r="H362" s="33">
        <v>15.12</v>
      </c>
      <c r="I362" s="206"/>
      <c r="J362" s="206"/>
      <c r="K362" s="32" t="s">
        <v>3719</v>
      </c>
      <c r="L362" s="32" t="s">
        <v>164</v>
      </c>
      <c r="M362" s="33">
        <v>20</v>
      </c>
      <c r="N362" s="33">
        <v>68</v>
      </c>
      <c r="O362" s="33">
        <v>2024</v>
      </c>
      <c r="P362" s="45" t="s">
        <v>10</v>
      </c>
      <c r="Q362" s="45" t="s">
        <v>687</v>
      </c>
    </row>
    <row r="363" s="2" customFormat="1" ht="24" spans="1:17">
      <c r="A363" s="31">
        <v>362</v>
      </c>
      <c r="B363" s="32" t="s">
        <v>3720</v>
      </c>
      <c r="C363" s="33" t="s">
        <v>40</v>
      </c>
      <c r="D363" s="43" t="s">
        <v>2915</v>
      </c>
      <c r="E363" s="33" t="s">
        <v>933</v>
      </c>
      <c r="F363" s="32" t="s">
        <v>3721</v>
      </c>
      <c r="G363" s="33">
        <v>54</v>
      </c>
      <c r="H363" s="33">
        <v>54</v>
      </c>
      <c r="I363" s="206"/>
      <c r="J363" s="206"/>
      <c r="K363" s="32" t="s">
        <v>3722</v>
      </c>
      <c r="L363" s="32" t="s">
        <v>164</v>
      </c>
      <c r="M363" s="33">
        <v>32</v>
      </c>
      <c r="N363" s="33">
        <v>72</v>
      </c>
      <c r="O363" s="33">
        <v>2024</v>
      </c>
      <c r="P363" s="45" t="s">
        <v>10</v>
      </c>
      <c r="Q363" s="45" t="s">
        <v>687</v>
      </c>
    </row>
    <row r="364" s="2" customFormat="1" ht="24" spans="1:17">
      <c r="A364" s="31">
        <v>363</v>
      </c>
      <c r="B364" s="44" t="s">
        <v>955</v>
      </c>
      <c r="C364" s="68" t="s">
        <v>40</v>
      </c>
      <c r="D364" s="43" t="s">
        <v>2915</v>
      </c>
      <c r="E364" s="68" t="s">
        <v>919</v>
      </c>
      <c r="F364" s="44" t="s">
        <v>3723</v>
      </c>
      <c r="G364" s="65">
        <v>18.9</v>
      </c>
      <c r="H364" s="65">
        <v>18.9</v>
      </c>
      <c r="I364" s="206"/>
      <c r="J364" s="206"/>
      <c r="K364" s="32" t="s">
        <v>954</v>
      </c>
      <c r="L364" s="44" t="s">
        <v>3724</v>
      </c>
      <c r="M364" s="68">
        <v>55</v>
      </c>
      <c r="N364" s="68">
        <v>210</v>
      </c>
      <c r="O364" s="33">
        <v>2024</v>
      </c>
      <c r="P364" s="45" t="s">
        <v>10</v>
      </c>
      <c r="Q364" s="45" t="s">
        <v>687</v>
      </c>
    </row>
    <row r="365" s="2" customFormat="1" ht="24" spans="1:17">
      <c r="A365" s="31">
        <v>364</v>
      </c>
      <c r="B365" s="200" t="s">
        <v>3725</v>
      </c>
      <c r="C365" s="201" t="s">
        <v>40</v>
      </c>
      <c r="D365" s="43" t="s">
        <v>2915</v>
      </c>
      <c r="E365" s="202" t="s">
        <v>919</v>
      </c>
      <c r="F365" s="62" t="s">
        <v>3726</v>
      </c>
      <c r="G365" s="202">
        <v>76.68</v>
      </c>
      <c r="H365" s="202">
        <v>76.68</v>
      </c>
      <c r="I365" s="206"/>
      <c r="J365" s="206"/>
      <c r="K365" s="200" t="s">
        <v>3727</v>
      </c>
      <c r="L365" s="207" t="s">
        <v>164</v>
      </c>
      <c r="M365" s="202">
        <v>120</v>
      </c>
      <c r="N365" s="202">
        <v>410</v>
      </c>
      <c r="O365" s="33">
        <v>2024</v>
      </c>
      <c r="P365" s="45" t="s">
        <v>10</v>
      </c>
      <c r="Q365" s="45" t="s">
        <v>687</v>
      </c>
    </row>
    <row r="366" s="2" customFormat="1" ht="24" spans="1:17">
      <c r="A366" s="31">
        <v>365</v>
      </c>
      <c r="B366" s="32" t="s">
        <v>3728</v>
      </c>
      <c r="C366" s="33" t="s">
        <v>40</v>
      </c>
      <c r="D366" s="43" t="s">
        <v>2915</v>
      </c>
      <c r="E366" s="33" t="s">
        <v>919</v>
      </c>
      <c r="F366" s="32" t="s">
        <v>3729</v>
      </c>
      <c r="G366" s="33">
        <v>81</v>
      </c>
      <c r="H366" s="33">
        <v>81</v>
      </c>
      <c r="I366" s="206"/>
      <c r="J366" s="206"/>
      <c r="K366" s="32" t="s">
        <v>3730</v>
      </c>
      <c r="L366" s="32" t="s">
        <v>543</v>
      </c>
      <c r="M366" s="33">
        <v>150</v>
      </c>
      <c r="N366" s="33">
        <v>354</v>
      </c>
      <c r="O366" s="33">
        <v>2024</v>
      </c>
      <c r="P366" s="45" t="s">
        <v>10</v>
      </c>
      <c r="Q366" s="45" t="s">
        <v>687</v>
      </c>
    </row>
    <row r="367" s="2" customFormat="1" ht="24" spans="1:17">
      <c r="A367" s="31">
        <v>366</v>
      </c>
      <c r="B367" s="32" t="s">
        <v>3731</v>
      </c>
      <c r="C367" s="33" t="s">
        <v>40</v>
      </c>
      <c r="D367" s="43" t="s">
        <v>2915</v>
      </c>
      <c r="E367" s="33" t="s">
        <v>919</v>
      </c>
      <c r="F367" s="32" t="s">
        <v>3732</v>
      </c>
      <c r="G367" s="33">
        <v>43.2</v>
      </c>
      <c r="H367" s="33">
        <v>43.2</v>
      </c>
      <c r="I367" s="206"/>
      <c r="J367" s="206"/>
      <c r="K367" s="32" t="s">
        <v>3733</v>
      </c>
      <c r="L367" s="32" t="s">
        <v>543</v>
      </c>
      <c r="M367" s="33">
        <v>241</v>
      </c>
      <c r="N367" s="33">
        <v>473</v>
      </c>
      <c r="O367" s="33">
        <v>2024</v>
      </c>
      <c r="P367" s="45" t="s">
        <v>10</v>
      </c>
      <c r="Q367" s="45" t="s">
        <v>687</v>
      </c>
    </row>
    <row r="368" s="2" customFormat="1" ht="24" spans="1:17">
      <c r="A368" s="31">
        <v>367</v>
      </c>
      <c r="B368" s="32" t="s">
        <v>3734</v>
      </c>
      <c r="C368" s="33" t="s">
        <v>40</v>
      </c>
      <c r="D368" s="43" t="s">
        <v>2915</v>
      </c>
      <c r="E368" s="33" t="s">
        <v>137</v>
      </c>
      <c r="F368" s="32" t="s">
        <v>3735</v>
      </c>
      <c r="G368" s="33">
        <v>18.9</v>
      </c>
      <c r="H368" s="33">
        <v>18.9</v>
      </c>
      <c r="I368" s="208"/>
      <c r="J368" s="208"/>
      <c r="K368" s="32" t="s">
        <v>3736</v>
      </c>
      <c r="L368" s="32" t="s">
        <v>3724</v>
      </c>
      <c r="M368" s="33">
        <v>300</v>
      </c>
      <c r="N368" s="33">
        <v>900</v>
      </c>
      <c r="O368" s="33">
        <v>2024</v>
      </c>
      <c r="P368" s="45" t="s">
        <v>10</v>
      </c>
      <c r="Q368" s="45" t="s">
        <v>687</v>
      </c>
    </row>
    <row r="369" s="2" customFormat="1" ht="36" spans="1:17">
      <c r="A369" s="31">
        <v>368</v>
      </c>
      <c r="B369" s="32" t="s">
        <v>3737</v>
      </c>
      <c r="C369" s="33" t="s">
        <v>40</v>
      </c>
      <c r="D369" s="43" t="s">
        <v>2915</v>
      </c>
      <c r="E369" s="33" t="s">
        <v>154</v>
      </c>
      <c r="F369" s="32" t="s">
        <v>3738</v>
      </c>
      <c r="G369" s="33">
        <v>28</v>
      </c>
      <c r="H369" s="33">
        <v>28</v>
      </c>
      <c r="I369" s="206"/>
      <c r="J369" s="206"/>
      <c r="K369" s="32" t="s">
        <v>3739</v>
      </c>
      <c r="L369" s="32" t="s">
        <v>3740</v>
      </c>
      <c r="M369" s="33">
        <v>236</v>
      </c>
      <c r="N369" s="33">
        <v>687</v>
      </c>
      <c r="O369" s="33">
        <v>2024</v>
      </c>
      <c r="P369" s="45" t="s">
        <v>10</v>
      </c>
      <c r="Q369" s="45" t="s">
        <v>687</v>
      </c>
    </row>
    <row r="370" s="2" customFormat="1" ht="36" spans="1:17">
      <c r="A370" s="31">
        <v>369</v>
      </c>
      <c r="B370" s="32" t="s">
        <v>984</v>
      </c>
      <c r="C370" s="33" t="s">
        <v>40</v>
      </c>
      <c r="D370" s="43" t="s">
        <v>2915</v>
      </c>
      <c r="E370" s="33" t="s">
        <v>154</v>
      </c>
      <c r="F370" s="32" t="s">
        <v>3741</v>
      </c>
      <c r="G370" s="33">
        <v>26.1</v>
      </c>
      <c r="H370" s="33">
        <v>26.1</v>
      </c>
      <c r="I370" s="206"/>
      <c r="J370" s="206"/>
      <c r="K370" s="32" t="s">
        <v>3742</v>
      </c>
      <c r="L370" s="32" t="s">
        <v>3740</v>
      </c>
      <c r="M370" s="33">
        <v>135</v>
      </c>
      <c r="N370" s="33">
        <v>547</v>
      </c>
      <c r="O370" s="33">
        <v>2024</v>
      </c>
      <c r="P370" s="45" t="s">
        <v>10</v>
      </c>
      <c r="Q370" s="45" t="s">
        <v>687</v>
      </c>
    </row>
    <row r="371" s="2" customFormat="1" ht="48" spans="1:17">
      <c r="A371" s="31">
        <v>370</v>
      </c>
      <c r="B371" s="32" t="s">
        <v>987</v>
      </c>
      <c r="C371" s="33" t="s">
        <v>40</v>
      </c>
      <c r="D371" s="43" t="s">
        <v>2915</v>
      </c>
      <c r="E371" s="33" t="s">
        <v>154</v>
      </c>
      <c r="F371" s="32" t="s">
        <v>3743</v>
      </c>
      <c r="G371" s="33">
        <v>17.2</v>
      </c>
      <c r="H371" s="33">
        <v>17.2</v>
      </c>
      <c r="I371" s="206"/>
      <c r="J371" s="206"/>
      <c r="K371" s="32" t="s">
        <v>3739</v>
      </c>
      <c r="L371" s="32" t="s">
        <v>3740</v>
      </c>
      <c r="M371" s="33">
        <v>136</v>
      </c>
      <c r="N371" s="33">
        <v>545</v>
      </c>
      <c r="O371" s="33">
        <v>2024</v>
      </c>
      <c r="P371" s="45" t="s">
        <v>10</v>
      </c>
      <c r="Q371" s="45" t="s">
        <v>687</v>
      </c>
    </row>
    <row r="372" s="2" customFormat="1" ht="24" spans="1:17">
      <c r="A372" s="31">
        <v>371</v>
      </c>
      <c r="B372" s="32" t="s">
        <v>990</v>
      </c>
      <c r="C372" s="33" t="s">
        <v>40</v>
      </c>
      <c r="D372" s="43" t="s">
        <v>2915</v>
      </c>
      <c r="E372" s="33" t="s">
        <v>154</v>
      </c>
      <c r="F372" s="32" t="s">
        <v>3744</v>
      </c>
      <c r="G372" s="33">
        <v>18.9</v>
      </c>
      <c r="H372" s="33">
        <v>18.9</v>
      </c>
      <c r="I372" s="206"/>
      <c r="J372" s="206"/>
      <c r="K372" s="32" t="s">
        <v>3745</v>
      </c>
      <c r="L372" s="32" t="s">
        <v>3740</v>
      </c>
      <c r="M372" s="33">
        <v>103</v>
      </c>
      <c r="N372" s="33">
        <v>396</v>
      </c>
      <c r="O372" s="33">
        <v>2024</v>
      </c>
      <c r="P372" s="45" t="s">
        <v>10</v>
      </c>
      <c r="Q372" s="45" t="s">
        <v>687</v>
      </c>
    </row>
    <row r="373" s="2" customFormat="1" ht="24" spans="1:17">
      <c r="A373" s="31">
        <v>372</v>
      </c>
      <c r="B373" s="32" t="s">
        <v>929</v>
      </c>
      <c r="C373" s="33" t="s">
        <v>40</v>
      </c>
      <c r="D373" s="43" t="s">
        <v>2915</v>
      </c>
      <c r="E373" s="33" t="s">
        <v>154</v>
      </c>
      <c r="F373" s="32" t="s">
        <v>3746</v>
      </c>
      <c r="G373" s="33">
        <v>44.35</v>
      </c>
      <c r="H373" s="33">
        <v>44.35</v>
      </c>
      <c r="I373" s="206"/>
      <c r="J373" s="206"/>
      <c r="K373" s="32" t="s">
        <v>3747</v>
      </c>
      <c r="L373" s="32" t="s">
        <v>3740</v>
      </c>
      <c r="M373" s="33">
        <v>95</v>
      </c>
      <c r="N373" s="33">
        <v>364</v>
      </c>
      <c r="O373" s="33">
        <v>2024</v>
      </c>
      <c r="P373" s="45" t="s">
        <v>10</v>
      </c>
      <c r="Q373" s="45" t="s">
        <v>687</v>
      </c>
    </row>
    <row r="374" s="2" customFormat="1" ht="24" spans="1:17">
      <c r="A374" s="31">
        <v>373</v>
      </c>
      <c r="B374" s="32" t="s">
        <v>3748</v>
      </c>
      <c r="C374" s="33" t="s">
        <v>40</v>
      </c>
      <c r="D374" s="43" t="s">
        <v>2915</v>
      </c>
      <c r="E374" s="33" t="s">
        <v>2936</v>
      </c>
      <c r="F374" s="32" t="s">
        <v>3749</v>
      </c>
      <c r="G374" s="33">
        <v>42.66</v>
      </c>
      <c r="H374" s="33">
        <v>42.66</v>
      </c>
      <c r="I374" s="206"/>
      <c r="J374" s="206"/>
      <c r="K374" s="32" t="s">
        <v>3750</v>
      </c>
      <c r="L374" s="32" t="s">
        <v>2273</v>
      </c>
      <c r="M374" s="33">
        <v>50</v>
      </c>
      <c r="N374" s="33">
        <v>103</v>
      </c>
      <c r="O374" s="33">
        <v>2024</v>
      </c>
      <c r="P374" s="45" t="s">
        <v>10</v>
      </c>
      <c r="Q374" s="45" t="s">
        <v>687</v>
      </c>
    </row>
    <row r="375" s="2" customFormat="1" ht="24" spans="1:17">
      <c r="A375" s="31">
        <v>374</v>
      </c>
      <c r="B375" s="200" t="s">
        <v>922</v>
      </c>
      <c r="C375" s="203" t="s">
        <v>40</v>
      </c>
      <c r="D375" s="43" t="s">
        <v>2915</v>
      </c>
      <c r="E375" s="203" t="s">
        <v>144</v>
      </c>
      <c r="F375" s="200" t="s">
        <v>3751</v>
      </c>
      <c r="G375" s="203">
        <v>50</v>
      </c>
      <c r="H375" s="203">
        <v>50</v>
      </c>
      <c r="I375" s="206"/>
      <c r="J375" s="206"/>
      <c r="K375" s="200" t="s">
        <v>3752</v>
      </c>
      <c r="L375" s="207" t="s">
        <v>164</v>
      </c>
      <c r="M375" s="203">
        <v>190</v>
      </c>
      <c r="N375" s="203">
        <v>320</v>
      </c>
      <c r="O375" s="203">
        <v>2024</v>
      </c>
      <c r="P375" s="45" t="s">
        <v>10</v>
      </c>
      <c r="Q375" s="45" t="s">
        <v>687</v>
      </c>
    </row>
    <row r="376" s="2" customFormat="1" ht="24" spans="1:17">
      <c r="A376" s="31">
        <v>375</v>
      </c>
      <c r="B376" s="32" t="s">
        <v>3753</v>
      </c>
      <c r="C376" s="33" t="s">
        <v>40</v>
      </c>
      <c r="D376" s="43" t="s">
        <v>2915</v>
      </c>
      <c r="E376" s="33" t="s">
        <v>144</v>
      </c>
      <c r="F376" s="32" t="s">
        <v>3754</v>
      </c>
      <c r="G376" s="33">
        <v>57.6</v>
      </c>
      <c r="H376" s="33">
        <v>57.6</v>
      </c>
      <c r="I376" s="206"/>
      <c r="J376" s="206"/>
      <c r="K376" s="32" t="s">
        <v>3617</v>
      </c>
      <c r="L376" s="32" t="s">
        <v>3755</v>
      </c>
      <c r="M376" s="33">
        <v>190</v>
      </c>
      <c r="N376" s="33">
        <v>320</v>
      </c>
      <c r="O376" s="33">
        <v>2024</v>
      </c>
      <c r="P376" s="45" t="s">
        <v>10</v>
      </c>
      <c r="Q376" s="45" t="s">
        <v>687</v>
      </c>
    </row>
    <row r="377" s="2" customFormat="1" ht="24" spans="1:17">
      <c r="A377" s="31">
        <v>376</v>
      </c>
      <c r="B377" s="32" t="s">
        <v>943</v>
      </c>
      <c r="C377" s="33" t="s">
        <v>40</v>
      </c>
      <c r="D377" s="43" t="s">
        <v>2915</v>
      </c>
      <c r="E377" s="33" t="s">
        <v>144</v>
      </c>
      <c r="F377" s="32" t="s">
        <v>3756</v>
      </c>
      <c r="G377" s="33">
        <v>50.4</v>
      </c>
      <c r="H377" s="33">
        <v>50.4</v>
      </c>
      <c r="I377" s="206"/>
      <c r="J377" s="206"/>
      <c r="K377" s="32" t="s">
        <v>3757</v>
      </c>
      <c r="L377" s="32" t="s">
        <v>3755</v>
      </c>
      <c r="M377" s="33">
        <v>230</v>
      </c>
      <c r="N377" s="33">
        <v>419</v>
      </c>
      <c r="O377" s="33">
        <v>2024</v>
      </c>
      <c r="P377" s="45" t="s">
        <v>10</v>
      </c>
      <c r="Q377" s="45" t="s">
        <v>687</v>
      </c>
    </row>
    <row r="378" s="2" customFormat="1" ht="24" spans="1:17">
      <c r="A378" s="31">
        <v>377</v>
      </c>
      <c r="B378" s="32" t="s">
        <v>3758</v>
      </c>
      <c r="C378" s="33" t="s">
        <v>40</v>
      </c>
      <c r="D378" s="43" t="s">
        <v>2915</v>
      </c>
      <c r="E378" s="33" t="s">
        <v>144</v>
      </c>
      <c r="F378" s="32" t="s">
        <v>3759</v>
      </c>
      <c r="G378" s="33">
        <v>28.8</v>
      </c>
      <c r="H378" s="33">
        <v>28.8</v>
      </c>
      <c r="I378" s="124"/>
      <c r="J378" s="124"/>
      <c r="K378" s="32" t="s">
        <v>3760</v>
      </c>
      <c r="L378" s="32" t="s">
        <v>3755</v>
      </c>
      <c r="M378" s="33">
        <v>70</v>
      </c>
      <c r="N378" s="33">
        <v>220</v>
      </c>
      <c r="O378" s="33">
        <v>2024</v>
      </c>
      <c r="P378" s="45" t="s">
        <v>10</v>
      </c>
      <c r="Q378" s="45" t="s">
        <v>687</v>
      </c>
    </row>
    <row r="379" s="2" customFormat="1" ht="24" spans="1:17">
      <c r="A379" s="31">
        <v>378</v>
      </c>
      <c r="B379" s="32" t="s">
        <v>3761</v>
      </c>
      <c r="C379" s="33" t="s">
        <v>40</v>
      </c>
      <c r="D379" s="43" t="s">
        <v>2915</v>
      </c>
      <c r="E379" s="33" t="s">
        <v>144</v>
      </c>
      <c r="F379" s="32" t="s">
        <v>3762</v>
      </c>
      <c r="G379" s="33">
        <v>14.4</v>
      </c>
      <c r="H379" s="33">
        <v>14.4</v>
      </c>
      <c r="I379" s="206"/>
      <c r="J379" s="206"/>
      <c r="K379" s="32" t="s">
        <v>3763</v>
      </c>
      <c r="L379" s="32" t="s">
        <v>3755</v>
      </c>
      <c r="M379" s="33">
        <v>60</v>
      </c>
      <c r="N379" s="33">
        <v>190</v>
      </c>
      <c r="O379" s="33">
        <v>2024</v>
      </c>
      <c r="P379" s="45" t="s">
        <v>10</v>
      </c>
      <c r="Q379" s="45" t="s">
        <v>687</v>
      </c>
    </row>
    <row r="380" s="2" customFormat="1" ht="24" spans="1:17">
      <c r="A380" s="31">
        <v>379</v>
      </c>
      <c r="B380" s="53" t="s">
        <v>3764</v>
      </c>
      <c r="C380" s="33" t="s">
        <v>40</v>
      </c>
      <c r="D380" s="43" t="s">
        <v>2915</v>
      </c>
      <c r="E380" s="45" t="s">
        <v>144</v>
      </c>
      <c r="F380" s="32" t="s">
        <v>3765</v>
      </c>
      <c r="G380" s="45">
        <v>43.2</v>
      </c>
      <c r="H380" s="45">
        <v>43.2</v>
      </c>
      <c r="I380" s="206"/>
      <c r="J380" s="206"/>
      <c r="K380" s="53" t="s">
        <v>3760</v>
      </c>
      <c r="L380" s="53" t="s">
        <v>2858</v>
      </c>
      <c r="M380" s="45">
        <v>60</v>
      </c>
      <c r="N380" s="45">
        <v>180</v>
      </c>
      <c r="O380" s="45">
        <v>2024</v>
      </c>
      <c r="P380" s="45" t="s">
        <v>10</v>
      </c>
      <c r="Q380" s="45" t="s">
        <v>687</v>
      </c>
    </row>
    <row r="381" s="2" customFormat="1" ht="24" spans="1:17">
      <c r="A381" s="31">
        <v>380</v>
      </c>
      <c r="B381" s="32" t="s">
        <v>3766</v>
      </c>
      <c r="C381" s="33" t="s">
        <v>40</v>
      </c>
      <c r="D381" s="43" t="s">
        <v>2915</v>
      </c>
      <c r="E381" s="33" t="s">
        <v>926</v>
      </c>
      <c r="F381" s="32" t="s">
        <v>3767</v>
      </c>
      <c r="G381" s="33">
        <v>77.22</v>
      </c>
      <c r="H381" s="33">
        <v>77.22</v>
      </c>
      <c r="I381" s="206"/>
      <c r="J381" s="206"/>
      <c r="K381" s="32" t="s">
        <v>3768</v>
      </c>
      <c r="L381" s="32" t="s">
        <v>164</v>
      </c>
      <c r="M381" s="33">
        <v>22</v>
      </c>
      <c r="N381" s="33">
        <v>64</v>
      </c>
      <c r="O381" s="33">
        <v>2024</v>
      </c>
      <c r="P381" s="45" t="s">
        <v>10</v>
      </c>
      <c r="Q381" s="45" t="s">
        <v>687</v>
      </c>
    </row>
    <row r="382" s="2" customFormat="1" ht="24" spans="1:17">
      <c r="A382" s="31">
        <v>381</v>
      </c>
      <c r="B382" s="32" t="s">
        <v>3769</v>
      </c>
      <c r="C382" s="33" t="s">
        <v>40</v>
      </c>
      <c r="D382" s="43" t="s">
        <v>2915</v>
      </c>
      <c r="E382" s="33" t="s">
        <v>926</v>
      </c>
      <c r="F382" s="32" t="s">
        <v>3770</v>
      </c>
      <c r="G382" s="33">
        <v>12.47</v>
      </c>
      <c r="H382" s="33">
        <v>12.47</v>
      </c>
      <c r="I382" s="206"/>
      <c r="J382" s="206"/>
      <c r="K382" s="32" t="s">
        <v>3771</v>
      </c>
      <c r="L382" s="32" t="s">
        <v>164</v>
      </c>
      <c r="M382" s="33">
        <v>4</v>
      </c>
      <c r="N382" s="33">
        <v>15</v>
      </c>
      <c r="O382" s="33">
        <v>2024</v>
      </c>
      <c r="P382" s="45" t="s">
        <v>10</v>
      </c>
      <c r="Q382" s="45" t="s">
        <v>687</v>
      </c>
    </row>
    <row r="383" s="2" customFormat="1" ht="24" spans="1:17">
      <c r="A383" s="31">
        <v>382</v>
      </c>
      <c r="B383" s="32" t="s">
        <v>3772</v>
      </c>
      <c r="C383" s="33" t="s">
        <v>40</v>
      </c>
      <c r="D383" s="43" t="s">
        <v>2915</v>
      </c>
      <c r="E383" s="33" t="s">
        <v>926</v>
      </c>
      <c r="F383" s="32" t="s">
        <v>3773</v>
      </c>
      <c r="G383" s="33">
        <v>21.92</v>
      </c>
      <c r="H383" s="33">
        <v>21.92</v>
      </c>
      <c r="I383" s="206"/>
      <c r="J383" s="206"/>
      <c r="K383" s="32" t="s">
        <v>3774</v>
      </c>
      <c r="L383" s="32" t="s">
        <v>164</v>
      </c>
      <c r="M383" s="33">
        <v>82</v>
      </c>
      <c r="N383" s="33">
        <v>370</v>
      </c>
      <c r="O383" s="33">
        <v>2024</v>
      </c>
      <c r="P383" s="45" t="s">
        <v>10</v>
      </c>
      <c r="Q383" s="45" t="s">
        <v>687</v>
      </c>
    </row>
    <row r="384" s="2" customFormat="1" ht="24" spans="1:17">
      <c r="A384" s="31">
        <v>383</v>
      </c>
      <c r="B384" s="32" t="s">
        <v>3775</v>
      </c>
      <c r="C384" s="33" t="s">
        <v>40</v>
      </c>
      <c r="D384" s="43" t="s">
        <v>2915</v>
      </c>
      <c r="E384" s="33" t="s">
        <v>926</v>
      </c>
      <c r="F384" s="32" t="s">
        <v>3776</v>
      </c>
      <c r="G384" s="33">
        <v>39.6</v>
      </c>
      <c r="H384" s="33">
        <v>39.6</v>
      </c>
      <c r="I384" s="206"/>
      <c r="J384" s="206"/>
      <c r="K384" s="32" t="s">
        <v>3777</v>
      </c>
      <c r="L384" s="32" t="s">
        <v>164</v>
      </c>
      <c r="M384" s="33">
        <v>82</v>
      </c>
      <c r="N384" s="33">
        <v>370</v>
      </c>
      <c r="O384" s="33">
        <v>2024</v>
      </c>
      <c r="P384" s="45" t="s">
        <v>10</v>
      </c>
      <c r="Q384" s="45" t="s">
        <v>687</v>
      </c>
    </row>
    <row r="385" s="2" customFormat="1" ht="24" spans="1:17">
      <c r="A385" s="31">
        <v>384</v>
      </c>
      <c r="B385" s="32" t="s">
        <v>3778</v>
      </c>
      <c r="C385" s="33" t="s">
        <v>40</v>
      </c>
      <c r="D385" s="43" t="s">
        <v>2915</v>
      </c>
      <c r="E385" s="33" t="s">
        <v>926</v>
      </c>
      <c r="F385" s="32" t="s">
        <v>3779</v>
      </c>
      <c r="G385" s="33">
        <v>14.58</v>
      </c>
      <c r="H385" s="33">
        <v>14.58</v>
      </c>
      <c r="I385" s="206"/>
      <c r="J385" s="206"/>
      <c r="K385" s="32" t="s">
        <v>3780</v>
      </c>
      <c r="L385" s="32" t="s">
        <v>164</v>
      </c>
      <c r="M385" s="33">
        <v>20</v>
      </c>
      <c r="N385" s="33">
        <v>85</v>
      </c>
      <c r="O385" s="33">
        <v>2024</v>
      </c>
      <c r="P385" s="45" t="s">
        <v>10</v>
      </c>
      <c r="Q385" s="45" t="s">
        <v>687</v>
      </c>
    </row>
    <row r="386" s="2" customFormat="1" ht="24" spans="1:17">
      <c r="A386" s="31">
        <v>385</v>
      </c>
      <c r="B386" s="32" t="s">
        <v>3781</v>
      </c>
      <c r="C386" s="33" t="s">
        <v>40</v>
      </c>
      <c r="D386" s="43" t="s">
        <v>2915</v>
      </c>
      <c r="E386" s="33" t="s">
        <v>100</v>
      </c>
      <c r="F386" s="32" t="s">
        <v>3782</v>
      </c>
      <c r="G386" s="33">
        <v>11.88</v>
      </c>
      <c r="H386" s="33">
        <v>11.88</v>
      </c>
      <c r="I386" s="206"/>
      <c r="J386" s="206"/>
      <c r="K386" s="32" t="s">
        <v>3783</v>
      </c>
      <c r="L386" s="32" t="s">
        <v>164</v>
      </c>
      <c r="M386" s="33">
        <v>40</v>
      </c>
      <c r="N386" s="33">
        <v>150</v>
      </c>
      <c r="O386" s="33">
        <v>2024</v>
      </c>
      <c r="P386" s="45" t="s">
        <v>10</v>
      </c>
      <c r="Q386" s="45" t="s">
        <v>687</v>
      </c>
    </row>
    <row r="387" s="2" customFormat="1" ht="24" spans="1:17">
      <c r="A387" s="31">
        <v>386</v>
      </c>
      <c r="B387" s="32" t="s">
        <v>3784</v>
      </c>
      <c r="C387" s="33" t="s">
        <v>40</v>
      </c>
      <c r="D387" s="43" t="s">
        <v>2915</v>
      </c>
      <c r="E387" s="33" t="s">
        <v>100</v>
      </c>
      <c r="F387" s="32" t="s">
        <v>3710</v>
      </c>
      <c r="G387" s="33">
        <v>12.96</v>
      </c>
      <c r="H387" s="33">
        <v>12.96</v>
      </c>
      <c r="I387" s="206"/>
      <c r="J387" s="206"/>
      <c r="K387" s="32" t="s">
        <v>3629</v>
      </c>
      <c r="L387" s="32" t="s">
        <v>164</v>
      </c>
      <c r="M387" s="33">
        <v>12</v>
      </c>
      <c r="N387" s="33">
        <v>55</v>
      </c>
      <c r="O387" s="33">
        <v>2024</v>
      </c>
      <c r="P387" s="45" t="s">
        <v>10</v>
      </c>
      <c r="Q387" s="45" t="s">
        <v>687</v>
      </c>
    </row>
    <row r="388" s="2" customFormat="1" ht="24" spans="1:17">
      <c r="A388" s="31">
        <v>387</v>
      </c>
      <c r="B388" s="32" t="s">
        <v>935</v>
      </c>
      <c r="C388" s="33" t="s">
        <v>40</v>
      </c>
      <c r="D388" s="43" t="s">
        <v>2915</v>
      </c>
      <c r="E388" s="33" t="s">
        <v>100</v>
      </c>
      <c r="F388" s="32" t="s">
        <v>3785</v>
      </c>
      <c r="G388" s="33">
        <v>62.64</v>
      </c>
      <c r="H388" s="33">
        <v>62.64</v>
      </c>
      <c r="I388" s="206"/>
      <c r="J388" s="206"/>
      <c r="K388" s="32" t="s">
        <v>3786</v>
      </c>
      <c r="L388" s="32" t="s">
        <v>164</v>
      </c>
      <c r="M388" s="33">
        <v>50</v>
      </c>
      <c r="N388" s="33">
        <v>176</v>
      </c>
      <c r="O388" s="33">
        <v>2024</v>
      </c>
      <c r="P388" s="45" t="s">
        <v>10</v>
      </c>
      <c r="Q388" s="45" t="s">
        <v>687</v>
      </c>
    </row>
    <row r="389" s="2" customFormat="1" ht="24" spans="1:17">
      <c r="A389" s="31">
        <v>388</v>
      </c>
      <c r="B389" s="32" t="s">
        <v>948</v>
      </c>
      <c r="C389" s="33" t="s">
        <v>40</v>
      </c>
      <c r="D389" s="43" t="s">
        <v>2915</v>
      </c>
      <c r="E389" s="33" t="s">
        <v>100</v>
      </c>
      <c r="F389" s="32" t="s">
        <v>3787</v>
      </c>
      <c r="G389" s="33">
        <v>92.16</v>
      </c>
      <c r="H389" s="33">
        <v>92.16</v>
      </c>
      <c r="I389" s="206"/>
      <c r="J389" s="206"/>
      <c r="K389" s="32" t="s">
        <v>950</v>
      </c>
      <c r="L389" s="32" t="s">
        <v>3788</v>
      </c>
      <c r="M389" s="33">
        <v>15</v>
      </c>
      <c r="N389" s="33">
        <v>35</v>
      </c>
      <c r="O389" s="33">
        <v>2024</v>
      </c>
      <c r="P389" s="45" t="s">
        <v>10</v>
      </c>
      <c r="Q389" s="45" t="s">
        <v>687</v>
      </c>
    </row>
    <row r="390" s="2" customFormat="1" ht="24" spans="1:17">
      <c r="A390" s="31">
        <v>389</v>
      </c>
      <c r="B390" s="32" t="s">
        <v>3789</v>
      </c>
      <c r="C390" s="33" t="s">
        <v>40</v>
      </c>
      <c r="D390" s="43" t="s">
        <v>2915</v>
      </c>
      <c r="E390" s="33" t="s">
        <v>100</v>
      </c>
      <c r="F390" s="32" t="s">
        <v>3790</v>
      </c>
      <c r="G390" s="33">
        <v>21.6</v>
      </c>
      <c r="H390" s="33">
        <v>21.6</v>
      </c>
      <c r="I390" s="206"/>
      <c r="J390" s="206"/>
      <c r="K390" s="32" t="s">
        <v>954</v>
      </c>
      <c r="L390" s="32" t="s">
        <v>3788</v>
      </c>
      <c r="M390" s="33">
        <v>10</v>
      </c>
      <c r="N390" s="33">
        <v>28</v>
      </c>
      <c r="O390" s="33">
        <v>2024</v>
      </c>
      <c r="P390" s="45" t="s">
        <v>10</v>
      </c>
      <c r="Q390" s="45" t="s">
        <v>687</v>
      </c>
    </row>
    <row r="391" s="2" customFormat="1" ht="24" spans="1:17">
      <c r="A391" s="31">
        <v>390</v>
      </c>
      <c r="B391" s="32" t="s">
        <v>3791</v>
      </c>
      <c r="C391" s="33" t="s">
        <v>40</v>
      </c>
      <c r="D391" s="43" t="s">
        <v>2915</v>
      </c>
      <c r="E391" s="33" t="s">
        <v>129</v>
      </c>
      <c r="F391" s="32" t="s">
        <v>3792</v>
      </c>
      <c r="G391" s="33">
        <v>30.24</v>
      </c>
      <c r="H391" s="33">
        <v>30.24</v>
      </c>
      <c r="I391" s="206"/>
      <c r="J391" s="206"/>
      <c r="K391" s="32" t="s">
        <v>3793</v>
      </c>
      <c r="L391" s="32" t="s">
        <v>164</v>
      </c>
      <c r="M391" s="33">
        <v>60</v>
      </c>
      <c r="N391" s="33">
        <v>165</v>
      </c>
      <c r="O391" s="33">
        <v>2024</v>
      </c>
      <c r="P391" s="45" t="s">
        <v>10</v>
      </c>
      <c r="Q391" s="45" t="s">
        <v>687</v>
      </c>
    </row>
    <row r="392" s="2" customFormat="1" ht="24" spans="1:17">
      <c r="A392" s="31">
        <v>391</v>
      </c>
      <c r="B392" s="32" t="s">
        <v>3794</v>
      </c>
      <c r="C392" s="33" t="s">
        <v>40</v>
      </c>
      <c r="D392" s="43" t="s">
        <v>2915</v>
      </c>
      <c r="E392" s="33" t="s">
        <v>129</v>
      </c>
      <c r="F392" s="32" t="s">
        <v>3618</v>
      </c>
      <c r="G392" s="33">
        <v>22.68</v>
      </c>
      <c r="H392" s="33">
        <v>22.68</v>
      </c>
      <c r="I392" s="206"/>
      <c r="J392" s="206"/>
      <c r="K392" s="32" t="s">
        <v>3619</v>
      </c>
      <c r="L392" s="32" t="s">
        <v>164</v>
      </c>
      <c r="M392" s="33">
        <v>65</v>
      </c>
      <c r="N392" s="33">
        <v>184</v>
      </c>
      <c r="O392" s="33">
        <v>2024</v>
      </c>
      <c r="P392" s="45" t="s">
        <v>10</v>
      </c>
      <c r="Q392" s="45" t="s">
        <v>687</v>
      </c>
    </row>
    <row r="393" s="2" customFormat="1" ht="24" spans="1:17">
      <c r="A393" s="31">
        <v>392</v>
      </c>
      <c r="B393" s="32" t="s">
        <v>957</v>
      </c>
      <c r="C393" s="33" t="s">
        <v>40</v>
      </c>
      <c r="D393" s="43" t="s">
        <v>2915</v>
      </c>
      <c r="E393" s="33" t="s">
        <v>125</v>
      </c>
      <c r="F393" s="32" t="s">
        <v>3795</v>
      </c>
      <c r="G393" s="33">
        <v>43.2</v>
      </c>
      <c r="H393" s="33">
        <v>43.2</v>
      </c>
      <c r="I393" s="206"/>
      <c r="J393" s="206"/>
      <c r="K393" s="32" t="s">
        <v>3617</v>
      </c>
      <c r="L393" s="32" t="s">
        <v>164</v>
      </c>
      <c r="M393" s="33">
        <v>32</v>
      </c>
      <c r="N393" s="33">
        <v>112</v>
      </c>
      <c r="O393" s="33">
        <v>2024</v>
      </c>
      <c r="P393" s="45" t="s">
        <v>10</v>
      </c>
      <c r="Q393" s="45" t="s">
        <v>687</v>
      </c>
    </row>
    <row r="394" s="2" customFormat="1" ht="24" spans="1:17">
      <c r="A394" s="31">
        <v>393</v>
      </c>
      <c r="B394" s="32" t="s">
        <v>3796</v>
      </c>
      <c r="C394" s="33" t="s">
        <v>40</v>
      </c>
      <c r="D394" s="43" t="s">
        <v>3023</v>
      </c>
      <c r="E394" s="33" t="s">
        <v>2663</v>
      </c>
      <c r="F394" s="67" t="s">
        <v>3797</v>
      </c>
      <c r="G394" s="209">
        <v>59.4</v>
      </c>
      <c r="H394" s="209">
        <v>59.4</v>
      </c>
      <c r="I394" s="206"/>
      <c r="J394" s="206"/>
      <c r="K394" s="32" t="s">
        <v>3682</v>
      </c>
      <c r="L394" s="32" t="s">
        <v>3798</v>
      </c>
      <c r="M394" s="233">
        <v>28</v>
      </c>
      <c r="N394" s="233">
        <v>68</v>
      </c>
      <c r="O394" s="33">
        <v>2024</v>
      </c>
      <c r="P394" s="45" t="s">
        <v>10</v>
      </c>
      <c r="Q394" s="45" t="s">
        <v>687</v>
      </c>
    </row>
    <row r="395" s="2" customFormat="1" ht="24" spans="1:17">
      <c r="A395" s="31">
        <v>394</v>
      </c>
      <c r="B395" s="32" t="s">
        <v>3799</v>
      </c>
      <c r="C395" s="33" t="s">
        <v>40</v>
      </c>
      <c r="D395" s="43" t="s">
        <v>3023</v>
      </c>
      <c r="E395" s="33" t="s">
        <v>2653</v>
      </c>
      <c r="F395" s="67" t="s">
        <v>3800</v>
      </c>
      <c r="G395" s="43">
        <v>47.25</v>
      </c>
      <c r="H395" s="43">
        <v>47.25</v>
      </c>
      <c r="I395" s="206"/>
      <c r="J395" s="206"/>
      <c r="K395" s="75" t="s">
        <v>3801</v>
      </c>
      <c r="L395" s="32" t="s">
        <v>3798</v>
      </c>
      <c r="M395" s="33">
        <v>18</v>
      </c>
      <c r="N395" s="33">
        <v>41</v>
      </c>
      <c r="O395" s="33">
        <v>2024</v>
      </c>
      <c r="P395" s="45" t="s">
        <v>10</v>
      </c>
      <c r="Q395" s="45" t="s">
        <v>687</v>
      </c>
    </row>
    <row r="396" s="2" customFormat="1" ht="24" spans="1:17">
      <c r="A396" s="31">
        <v>395</v>
      </c>
      <c r="B396" s="32" t="s">
        <v>3802</v>
      </c>
      <c r="C396" s="33" t="s">
        <v>40</v>
      </c>
      <c r="D396" s="43" t="s">
        <v>3023</v>
      </c>
      <c r="E396" s="68" t="s">
        <v>2653</v>
      </c>
      <c r="F396" s="67" t="s">
        <v>3803</v>
      </c>
      <c r="G396" s="210">
        <v>22.5</v>
      </c>
      <c r="H396" s="210">
        <v>22.5</v>
      </c>
      <c r="I396" s="206"/>
      <c r="J396" s="206"/>
      <c r="K396" s="75" t="s">
        <v>3804</v>
      </c>
      <c r="L396" s="32" t="s">
        <v>3798</v>
      </c>
      <c r="M396" s="68">
        <v>11</v>
      </c>
      <c r="N396" s="68">
        <v>32</v>
      </c>
      <c r="O396" s="33">
        <v>2024</v>
      </c>
      <c r="P396" s="45" t="s">
        <v>10</v>
      </c>
      <c r="Q396" s="45" t="s">
        <v>687</v>
      </c>
    </row>
    <row r="397" s="2" customFormat="1" ht="24" spans="1:17">
      <c r="A397" s="31">
        <v>396</v>
      </c>
      <c r="B397" s="32" t="s">
        <v>3805</v>
      </c>
      <c r="C397" s="33" t="s">
        <v>40</v>
      </c>
      <c r="D397" s="43" t="s">
        <v>3023</v>
      </c>
      <c r="E397" s="33" t="s">
        <v>3806</v>
      </c>
      <c r="F397" s="32" t="s">
        <v>3807</v>
      </c>
      <c r="G397" s="33">
        <v>21</v>
      </c>
      <c r="H397" s="33">
        <v>21</v>
      </c>
      <c r="I397" s="206"/>
      <c r="J397" s="206"/>
      <c r="K397" s="32" t="s">
        <v>3808</v>
      </c>
      <c r="L397" s="32" t="s">
        <v>3061</v>
      </c>
      <c r="M397" s="33">
        <v>9</v>
      </c>
      <c r="N397" s="33">
        <v>23</v>
      </c>
      <c r="O397" s="33">
        <v>2024</v>
      </c>
      <c r="P397" s="45" t="s">
        <v>10</v>
      </c>
      <c r="Q397" s="45" t="s">
        <v>687</v>
      </c>
    </row>
    <row r="398" s="2" customFormat="1" ht="24" spans="1:17">
      <c r="A398" s="31">
        <v>397</v>
      </c>
      <c r="B398" s="211" t="s">
        <v>3809</v>
      </c>
      <c r="C398" s="212" t="s">
        <v>40</v>
      </c>
      <c r="D398" s="43" t="s">
        <v>3023</v>
      </c>
      <c r="E398" s="212" t="s">
        <v>3806</v>
      </c>
      <c r="F398" s="213" t="s">
        <v>3810</v>
      </c>
      <c r="G398" s="212">
        <v>54</v>
      </c>
      <c r="H398" s="212">
        <v>54</v>
      </c>
      <c r="I398" s="206"/>
      <c r="J398" s="206"/>
      <c r="K398" s="211" t="s">
        <v>3688</v>
      </c>
      <c r="L398" s="32" t="s">
        <v>3061</v>
      </c>
      <c r="M398" s="212">
        <v>21</v>
      </c>
      <c r="N398" s="212">
        <v>45</v>
      </c>
      <c r="O398" s="33">
        <v>2024</v>
      </c>
      <c r="P398" s="45" t="s">
        <v>10</v>
      </c>
      <c r="Q398" s="45" t="s">
        <v>687</v>
      </c>
    </row>
    <row r="399" s="2" customFormat="1" ht="24" spans="1:17">
      <c r="A399" s="31">
        <v>398</v>
      </c>
      <c r="B399" s="32" t="s">
        <v>3811</v>
      </c>
      <c r="C399" s="33" t="s">
        <v>40</v>
      </c>
      <c r="D399" s="43" t="s">
        <v>3023</v>
      </c>
      <c r="E399" s="33" t="s">
        <v>2660</v>
      </c>
      <c r="F399" s="32" t="s">
        <v>3812</v>
      </c>
      <c r="G399" s="33">
        <v>59</v>
      </c>
      <c r="H399" s="33">
        <v>59</v>
      </c>
      <c r="I399" s="206"/>
      <c r="J399" s="206"/>
      <c r="K399" s="32" t="s">
        <v>3688</v>
      </c>
      <c r="L399" s="32" t="s">
        <v>3061</v>
      </c>
      <c r="M399" s="33">
        <v>10</v>
      </c>
      <c r="N399" s="33">
        <v>38</v>
      </c>
      <c r="O399" s="33">
        <v>2024</v>
      </c>
      <c r="P399" s="45" t="s">
        <v>10</v>
      </c>
      <c r="Q399" s="45" t="s">
        <v>687</v>
      </c>
    </row>
    <row r="400" s="2" customFormat="1" ht="24" spans="1:17">
      <c r="A400" s="31">
        <v>399</v>
      </c>
      <c r="B400" s="32" t="s">
        <v>3813</v>
      </c>
      <c r="C400" s="33" t="s">
        <v>40</v>
      </c>
      <c r="D400" s="43" t="s">
        <v>3023</v>
      </c>
      <c r="E400" s="33" t="s">
        <v>2660</v>
      </c>
      <c r="F400" s="32" t="s">
        <v>3814</v>
      </c>
      <c r="G400" s="33">
        <v>56</v>
      </c>
      <c r="H400" s="33">
        <v>56</v>
      </c>
      <c r="I400" s="206"/>
      <c r="J400" s="206"/>
      <c r="K400" s="32" t="s">
        <v>3650</v>
      </c>
      <c r="L400" s="32" t="s">
        <v>3061</v>
      </c>
      <c r="M400" s="33">
        <v>14</v>
      </c>
      <c r="N400" s="33">
        <v>48</v>
      </c>
      <c r="O400" s="33">
        <v>2024</v>
      </c>
      <c r="P400" s="45" t="s">
        <v>10</v>
      </c>
      <c r="Q400" s="45" t="s">
        <v>687</v>
      </c>
    </row>
    <row r="401" s="2" customFormat="1" ht="24" spans="1:17">
      <c r="A401" s="31">
        <v>400</v>
      </c>
      <c r="B401" s="214" t="s">
        <v>3815</v>
      </c>
      <c r="C401" s="33" t="s">
        <v>40</v>
      </c>
      <c r="D401" s="43" t="s">
        <v>3023</v>
      </c>
      <c r="E401" s="202" t="s">
        <v>2702</v>
      </c>
      <c r="F401" s="215" t="s">
        <v>3810</v>
      </c>
      <c r="G401" s="216">
        <v>59.2</v>
      </c>
      <c r="H401" s="216">
        <v>59.2</v>
      </c>
      <c r="I401" s="206"/>
      <c r="J401" s="206"/>
      <c r="K401" s="32" t="s">
        <v>3688</v>
      </c>
      <c r="L401" s="32" t="s">
        <v>3061</v>
      </c>
      <c r="M401" s="202">
        <v>25</v>
      </c>
      <c r="N401" s="202">
        <v>56</v>
      </c>
      <c r="O401" s="33">
        <v>2024</v>
      </c>
      <c r="P401" s="45" t="s">
        <v>10</v>
      </c>
      <c r="Q401" s="45" t="s">
        <v>687</v>
      </c>
    </row>
    <row r="402" s="2" customFormat="1" ht="24" spans="1:17">
      <c r="A402" s="31">
        <v>401</v>
      </c>
      <c r="B402" s="32" t="s">
        <v>3816</v>
      </c>
      <c r="C402" s="33" t="s">
        <v>40</v>
      </c>
      <c r="D402" s="33" t="s">
        <v>2900</v>
      </c>
      <c r="E402" s="33" t="s">
        <v>825</v>
      </c>
      <c r="F402" s="32" t="s">
        <v>3817</v>
      </c>
      <c r="G402" s="33">
        <v>34</v>
      </c>
      <c r="H402" s="33">
        <v>34</v>
      </c>
      <c r="I402" s="206"/>
      <c r="J402" s="206"/>
      <c r="K402" s="32" t="s">
        <v>3818</v>
      </c>
      <c r="L402" s="32" t="s">
        <v>2907</v>
      </c>
      <c r="M402" s="33">
        <v>586</v>
      </c>
      <c r="N402" s="33">
        <v>2586</v>
      </c>
      <c r="O402" s="33">
        <v>2024</v>
      </c>
      <c r="P402" s="45" t="s">
        <v>10</v>
      </c>
      <c r="Q402" s="45" t="s">
        <v>687</v>
      </c>
    </row>
    <row r="403" s="2" customFormat="1" ht="24" spans="1:17">
      <c r="A403" s="31">
        <v>402</v>
      </c>
      <c r="B403" s="32" t="s">
        <v>786</v>
      </c>
      <c r="C403" s="33" t="s">
        <v>40</v>
      </c>
      <c r="D403" s="33" t="s">
        <v>2900</v>
      </c>
      <c r="E403" s="33" t="s">
        <v>574</v>
      </c>
      <c r="F403" s="32" t="s">
        <v>3819</v>
      </c>
      <c r="G403" s="33">
        <v>37</v>
      </c>
      <c r="H403" s="33">
        <v>37</v>
      </c>
      <c r="I403" s="206"/>
      <c r="J403" s="206"/>
      <c r="K403" s="32" t="s">
        <v>3820</v>
      </c>
      <c r="L403" s="32" t="s">
        <v>2903</v>
      </c>
      <c r="M403" s="33">
        <v>930</v>
      </c>
      <c r="N403" s="33">
        <v>3225</v>
      </c>
      <c r="O403" s="33">
        <v>2024</v>
      </c>
      <c r="P403" s="45" t="s">
        <v>10</v>
      </c>
      <c r="Q403" s="45" t="s">
        <v>687</v>
      </c>
    </row>
    <row r="404" s="2" customFormat="1" ht="24" spans="1:17">
      <c r="A404" s="31">
        <v>403</v>
      </c>
      <c r="B404" s="32" t="s">
        <v>3821</v>
      </c>
      <c r="C404" s="33" t="s">
        <v>40</v>
      </c>
      <c r="D404" s="33" t="s">
        <v>2900</v>
      </c>
      <c r="E404" s="33" t="s">
        <v>605</v>
      </c>
      <c r="F404" s="32" t="s">
        <v>3822</v>
      </c>
      <c r="G404" s="33">
        <v>28</v>
      </c>
      <c r="H404" s="33">
        <v>28</v>
      </c>
      <c r="I404" s="206"/>
      <c r="J404" s="206"/>
      <c r="K404" s="32" t="s">
        <v>3823</v>
      </c>
      <c r="L404" s="32" t="s">
        <v>2907</v>
      </c>
      <c r="M404" s="33">
        <v>78</v>
      </c>
      <c r="N404" s="33">
        <v>206</v>
      </c>
      <c r="O404" s="33">
        <v>2024</v>
      </c>
      <c r="P404" s="45" t="s">
        <v>10</v>
      </c>
      <c r="Q404" s="45" t="s">
        <v>687</v>
      </c>
    </row>
    <row r="405" s="2" customFormat="1" ht="24" spans="1:17">
      <c r="A405" s="31">
        <v>404</v>
      </c>
      <c r="B405" s="32" t="s">
        <v>779</v>
      </c>
      <c r="C405" s="33" t="s">
        <v>40</v>
      </c>
      <c r="D405" s="33" t="s">
        <v>2900</v>
      </c>
      <c r="E405" s="33" t="s">
        <v>605</v>
      </c>
      <c r="F405" s="32" t="s">
        <v>3824</v>
      </c>
      <c r="G405" s="33">
        <v>48.5</v>
      </c>
      <c r="H405" s="33">
        <v>48.5</v>
      </c>
      <c r="I405" s="206"/>
      <c r="J405" s="206"/>
      <c r="K405" s="32" t="s">
        <v>3825</v>
      </c>
      <c r="L405" s="32" t="s">
        <v>2907</v>
      </c>
      <c r="M405" s="33">
        <v>365</v>
      </c>
      <c r="N405" s="33">
        <v>1679</v>
      </c>
      <c r="O405" s="33">
        <v>2024</v>
      </c>
      <c r="P405" s="45" t="s">
        <v>10</v>
      </c>
      <c r="Q405" s="45" t="s">
        <v>687</v>
      </c>
    </row>
    <row r="406" s="2" customFormat="1" ht="24" spans="1:17">
      <c r="A406" s="31">
        <v>405</v>
      </c>
      <c r="B406" s="32" t="s">
        <v>3826</v>
      </c>
      <c r="C406" s="33" t="s">
        <v>40</v>
      </c>
      <c r="D406" s="33" t="s">
        <v>2900</v>
      </c>
      <c r="E406" s="33" t="s">
        <v>622</v>
      </c>
      <c r="F406" s="32" t="s">
        <v>3827</v>
      </c>
      <c r="G406" s="33">
        <v>30</v>
      </c>
      <c r="H406" s="33">
        <v>30</v>
      </c>
      <c r="I406" s="206"/>
      <c r="J406" s="206"/>
      <c r="K406" s="32" t="s">
        <v>3828</v>
      </c>
      <c r="L406" s="32" t="s">
        <v>164</v>
      </c>
      <c r="M406" s="33">
        <v>320</v>
      </c>
      <c r="N406" s="33">
        <v>980</v>
      </c>
      <c r="O406" s="33">
        <v>2024</v>
      </c>
      <c r="P406" s="45" t="s">
        <v>10</v>
      </c>
      <c r="Q406" s="45" t="s">
        <v>687</v>
      </c>
    </row>
    <row r="407" s="2" customFormat="1" ht="24" spans="1:17">
      <c r="A407" s="31">
        <v>406</v>
      </c>
      <c r="B407" s="32" t="s">
        <v>3829</v>
      </c>
      <c r="C407" s="33" t="s">
        <v>40</v>
      </c>
      <c r="D407" s="33" t="s">
        <v>2900</v>
      </c>
      <c r="E407" s="33" t="s">
        <v>582</v>
      </c>
      <c r="F407" s="32" t="s">
        <v>3830</v>
      </c>
      <c r="G407" s="33">
        <v>150</v>
      </c>
      <c r="H407" s="33">
        <v>150</v>
      </c>
      <c r="I407" s="206"/>
      <c r="J407" s="206"/>
      <c r="K407" s="32" t="s">
        <v>3730</v>
      </c>
      <c r="L407" s="32" t="s">
        <v>164</v>
      </c>
      <c r="M407" s="33">
        <v>563</v>
      </c>
      <c r="N407" s="33">
        <v>1850</v>
      </c>
      <c r="O407" s="33">
        <v>2024</v>
      </c>
      <c r="P407" s="45" t="s">
        <v>10</v>
      </c>
      <c r="Q407" s="45" t="s">
        <v>687</v>
      </c>
    </row>
    <row r="408" s="2" customFormat="1" ht="24" spans="1:17">
      <c r="A408" s="31">
        <v>407</v>
      </c>
      <c r="B408" s="32" t="s">
        <v>3831</v>
      </c>
      <c r="C408" s="33" t="s">
        <v>40</v>
      </c>
      <c r="D408" s="33" t="s">
        <v>2900</v>
      </c>
      <c r="E408" s="33" t="s">
        <v>595</v>
      </c>
      <c r="F408" s="32" t="s">
        <v>3832</v>
      </c>
      <c r="G408" s="33">
        <v>8</v>
      </c>
      <c r="H408" s="33">
        <v>8</v>
      </c>
      <c r="I408" s="206"/>
      <c r="J408" s="206"/>
      <c r="K408" s="32" t="s">
        <v>3833</v>
      </c>
      <c r="L408" s="32" t="s">
        <v>2903</v>
      </c>
      <c r="M408" s="33">
        <v>152</v>
      </c>
      <c r="N408" s="33">
        <v>324</v>
      </c>
      <c r="O408" s="33">
        <v>2024</v>
      </c>
      <c r="P408" s="45" t="s">
        <v>10</v>
      </c>
      <c r="Q408" s="45" t="s">
        <v>687</v>
      </c>
    </row>
    <row r="409" s="2" customFormat="1" ht="24" spans="1:17">
      <c r="A409" s="31">
        <v>408</v>
      </c>
      <c r="B409" s="124" t="s">
        <v>3834</v>
      </c>
      <c r="C409" s="125" t="s">
        <v>40</v>
      </c>
      <c r="D409" s="125" t="s">
        <v>440</v>
      </c>
      <c r="E409" s="33" t="s">
        <v>441</v>
      </c>
      <c r="F409" s="32" t="s">
        <v>3835</v>
      </c>
      <c r="G409" s="217">
        <v>59</v>
      </c>
      <c r="H409" s="217">
        <v>59</v>
      </c>
      <c r="I409" s="206"/>
      <c r="J409" s="206"/>
      <c r="K409" s="146" t="s">
        <v>3836</v>
      </c>
      <c r="L409" s="32" t="s">
        <v>3837</v>
      </c>
      <c r="M409" s="147">
        <v>425</v>
      </c>
      <c r="N409" s="148">
        <v>2003</v>
      </c>
      <c r="O409" s="234">
        <v>2024</v>
      </c>
      <c r="P409" s="45" t="s">
        <v>10</v>
      </c>
      <c r="Q409" s="45" t="s">
        <v>687</v>
      </c>
    </row>
    <row r="410" s="2" customFormat="1" ht="24" spans="1:17">
      <c r="A410" s="31">
        <v>409</v>
      </c>
      <c r="B410" s="218" t="s">
        <v>3838</v>
      </c>
      <c r="C410" s="31" t="s">
        <v>40</v>
      </c>
      <c r="D410" s="129" t="s">
        <v>440</v>
      </c>
      <c r="E410" s="219" t="s">
        <v>441</v>
      </c>
      <c r="F410" s="220" t="s">
        <v>3839</v>
      </c>
      <c r="G410" s="43">
        <v>42.2</v>
      </c>
      <c r="H410" s="43">
        <v>42.2</v>
      </c>
      <c r="I410" s="206"/>
      <c r="J410" s="206"/>
      <c r="K410" s="235" t="s">
        <v>3635</v>
      </c>
      <c r="L410" s="32" t="s">
        <v>3837</v>
      </c>
      <c r="M410" s="56">
        <v>64</v>
      </c>
      <c r="N410" s="56">
        <v>246</v>
      </c>
      <c r="O410" s="56">
        <v>2024</v>
      </c>
      <c r="P410" s="45" t="s">
        <v>10</v>
      </c>
      <c r="Q410" s="45" t="s">
        <v>687</v>
      </c>
    </row>
    <row r="411" s="2" customFormat="1" ht="24" spans="1:17">
      <c r="A411" s="31">
        <v>410</v>
      </c>
      <c r="B411" s="218" t="s">
        <v>843</v>
      </c>
      <c r="C411" s="31" t="s">
        <v>40</v>
      </c>
      <c r="D411" s="129" t="s">
        <v>440</v>
      </c>
      <c r="E411" s="219" t="s">
        <v>441</v>
      </c>
      <c r="F411" s="220" t="s">
        <v>3840</v>
      </c>
      <c r="G411" s="43">
        <v>56.7</v>
      </c>
      <c r="H411" s="43">
        <v>56.7</v>
      </c>
      <c r="I411" s="206"/>
      <c r="J411" s="206"/>
      <c r="K411" s="146" t="s">
        <v>3757</v>
      </c>
      <c r="L411" s="32" t="s">
        <v>3837</v>
      </c>
      <c r="M411" s="147">
        <v>390</v>
      </c>
      <c r="N411" s="148">
        <v>1126</v>
      </c>
      <c r="O411" s="234">
        <v>2024</v>
      </c>
      <c r="P411" s="45" t="s">
        <v>10</v>
      </c>
      <c r="Q411" s="45" t="s">
        <v>687</v>
      </c>
    </row>
    <row r="412" s="2" customFormat="1" ht="24" spans="1:17">
      <c r="A412" s="31">
        <v>411</v>
      </c>
      <c r="B412" s="124" t="s">
        <v>3841</v>
      </c>
      <c r="C412" s="125" t="s">
        <v>40</v>
      </c>
      <c r="D412" s="217" t="s">
        <v>440</v>
      </c>
      <c r="E412" s="33" t="s">
        <v>450</v>
      </c>
      <c r="F412" s="32" t="s">
        <v>3842</v>
      </c>
      <c r="G412" s="217">
        <v>67.3</v>
      </c>
      <c r="H412" s="217">
        <v>67.3</v>
      </c>
      <c r="I412" s="206"/>
      <c r="J412" s="206"/>
      <c r="K412" s="146" t="s">
        <v>3641</v>
      </c>
      <c r="L412" s="32" t="s">
        <v>3837</v>
      </c>
      <c r="M412" s="147">
        <v>131</v>
      </c>
      <c r="N412" s="148">
        <v>458</v>
      </c>
      <c r="O412" s="234">
        <v>2024</v>
      </c>
      <c r="P412" s="45" t="s">
        <v>10</v>
      </c>
      <c r="Q412" s="45" t="s">
        <v>687</v>
      </c>
    </row>
    <row r="413" s="2" customFormat="1" ht="24" spans="1:17">
      <c r="A413" s="31">
        <v>412</v>
      </c>
      <c r="B413" s="124" t="s">
        <v>855</v>
      </c>
      <c r="C413" s="125" t="s">
        <v>40</v>
      </c>
      <c r="D413" s="217" t="s">
        <v>440</v>
      </c>
      <c r="E413" s="33" t="s">
        <v>450</v>
      </c>
      <c r="F413" s="32" t="s">
        <v>3843</v>
      </c>
      <c r="G413" s="217">
        <v>45</v>
      </c>
      <c r="H413" s="217">
        <v>45</v>
      </c>
      <c r="I413" s="206"/>
      <c r="J413" s="206"/>
      <c r="K413" s="146" t="s">
        <v>3677</v>
      </c>
      <c r="L413" s="32" t="s">
        <v>3837</v>
      </c>
      <c r="M413" s="147">
        <v>120</v>
      </c>
      <c r="N413" s="148">
        <v>510</v>
      </c>
      <c r="O413" s="234">
        <v>2024</v>
      </c>
      <c r="P413" s="45" t="s">
        <v>10</v>
      </c>
      <c r="Q413" s="45" t="s">
        <v>687</v>
      </c>
    </row>
    <row r="414" s="2" customFormat="1" ht="24" spans="1:17">
      <c r="A414" s="31">
        <v>413</v>
      </c>
      <c r="B414" s="124" t="s">
        <v>3844</v>
      </c>
      <c r="C414" s="125" t="s">
        <v>40</v>
      </c>
      <c r="D414" s="217" t="s">
        <v>440</v>
      </c>
      <c r="E414" s="33" t="s">
        <v>450</v>
      </c>
      <c r="F414" s="32" t="s">
        <v>3845</v>
      </c>
      <c r="G414" s="217">
        <v>144</v>
      </c>
      <c r="H414" s="217">
        <v>144</v>
      </c>
      <c r="I414" s="206"/>
      <c r="J414" s="206"/>
      <c r="K414" s="146" t="s">
        <v>3846</v>
      </c>
      <c r="L414" s="32" t="s">
        <v>3837</v>
      </c>
      <c r="M414" s="147">
        <v>130</v>
      </c>
      <c r="N414" s="148">
        <v>540</v>
      </c>
      <c r="O414" s="234">
        <v>2024</v>
      </c>
      <c r="P414" s="45" t="s">
        <v>10</v>
      </c>
      <c r="Q414" s="45" t="s">
        <v>687</v>
      </c>
    </row>
    <row r="415" s="2" customFormat="1" ht="24" spans="1:17">
      <c r="A415" s="31">
        <v>414</v>
      </c>
      <c r="B415" s="124" t="s">
        <v>858</v>
      </c>
      <c r="C415" s="125" t="s">
        <v>40</v>
      </c>
      <c r="D415" s="217" t="s">
        <v>440</v>
      </c>
      <c r="E415" s="33" t="s">
        <v>450</v>
      </c>
      <c r="F415" s="32" t="s">
        <v>3847</v>
      </c>
      <c r="G415" s="217">
        <v>28.2</v>
      </c>
      <c r="H415" s="217">
        <v>28.2</v>
      </c>
      <c r="I415" s="206"/>
      <c r="J415" s="206"/>
      <c r="K415" s="146" t="s">
        <v>3848</v>
      </c>
      <c r="L415" s="32" t="s">
        <v>3837</v>
      </c>
      <c r="M415" s="147">
        <v>20</v>
      </c>
      <c r="N415" s="148">
        <v>61</v>
      </c>
      <c r="O415" s="234">
        <v>2024</v>
      </c>
      <c r="P415" s="45" t="s">
        <v>10</v>
      </c>
      <c r="Q415" s="45" t="s">
        <v>687</v>
      </c>
    </row>
    <row r="416" s="2" customFormat="1" ht="24" spans="1:17">
      <c r="A416" s="31">
        <v>415</v>
      </c>
      <c r="B416" s="124" t="s">
        <v>3849</v>
      </c>
      <c r="C416" s="125" t="s">
        <v>40</v>
      </c>
      <c r="D416" s="125" t="s">
        <v>440</v>
      </c>
      <c r="E416" s="33" t="s">
        <v>897</v>
      </c>
      <c r="F416" s="32" t="s">
        <v>3850</v>
      </c>
      <c r="G416" s="217">
        <v>75.24</v>
      </c>
      <c r="H416" s="217">
        <v>75.24</v>
      </c>
      <c r="I416" s="206"/>
      <c r="J416" s="206"/>
      <c r="K416" s="146" t="s">
        <v>3851</v>
      </c>
      <c r="L416" s="32" t="s">
        <v>3852</v>
      </c>
      <c r="M416" s="201">
        <v>181</v>
      </c>
      <c r="N416" s="201">
        <v>410</v>
      </c>
      <c r="O416" s="234">
        <v>2024</v>
      </c>
      <c r="P416" s="45" t="s">
        <v>10</v>
      </c>
      <c r="Q416" s="45" t="s">
        <v>687</v>
      </c>
    </row>
    <row r="417" s="2" customFormat="1" ht="24" spans="1:17">
      <c r="A417" s="31">
        <v>416</v>
      </c>
      <c r="B417" s="124" t="s">
        <v>3853</v>
      </c>
      <c r="C417" s="125" t="s">
        <v>40</v>
      </c>
      <c r="D417" s="125" t="s">
        <v>440</v>
      </c>
      <c r="E417" s="33" t="s">
        <v>897</v>
      </c>
      <c r="F417" s="32" t="s">
        <v>3854</v>
      </c>
      <c r="G417" s="43">
        <v>135</v>
      </c>
      <c r="H417" s="43">
        <v>135</v>
      </c>
      <c r="I417" s="206"/>
      <c r="J417" s="206"/>
      <c r="K417" s="146" t="s">
        <v>3730</v>
      </c>
      <c r="L417" s="32" t="s">
        <v>3837</v>
      </c>
      <c r="M417" s="147">
        <v>105</v>
      </c>
      <c r="N417" s="148">
        <v>218</v>
      </c>
      <c r="O417" s="234">
        <v>2024</v>
      </c>
      <c r="P417" s="45" t="s">
        <v>10</v>
      </c>
      <c r="Q417" s="45" t="s">
        <v>687</v>
      </c>
    </row>
    <row r="418" s="2" customFormat="1" ht="24" spans="1:17">
      <c r="A418" s="31">
        <v>417</v>
      </c>
      <c r="B418" s="221" t="s">
        <v>3855</v>
      </c>
      <c r="C418" s="219" t="s">
        <v>40</v>
      </c>
      <c r="D418" s="219" t="s">
        <v>440</v>
      </c>
      <c r="E418" s="219" t="s">
        <v>460</v>
      </c>
      <c r="F418" s="220" t="s">
        <v>3856</v>
      </c>
      <c r="G418" s="43">
        <v>59</v>
      </c>
      <c r="H418" s="43">
        <v>59</v>
      </c>
      <c r="I418" s="206"/>
      <c r="J418" s="206"/>
      <c r="K418" s="235" t="s">
        <v>3857</v>
      </c>
      <c r="L418" s="32" t="s">
        <v>3837</v>
      </c>
      <c r="M418" s="236">
        <v>37</v>
      </c>
      <c r="N418" s="236">
        <v>124</v>
      </c>
      <c r="O418" s="68">
        <v>2024</v>
      </c>
      <c r="P418" s="45" t="s">
        <v>10</v>
      </c>
      <c r="Q418" s="45" t="s">
        <v>687</v>
      </c>
    </row>
    <row r="419" s="2" customFormat="1" ht="24" spans="1:17">
      <c r="A419" s="31">
        <v>418</v>
      </c>
      <c r="B419" s="124" t="s">
        <v>3858</v>
      </c>
      <c r="C419" s="31" t="s">
        <v>40</v>
      </c>
      <c r="D419" s="129" t="s">
        <v>440</v>
      </c>
      <c r="E419" s="33" t="s">
        <v>460</v>
      </c>
      <c r="F419" s="32" t="s">
        <v>3859</v>
      </c>
      <c r="G419" s="129">
        <v>34.56</v>
      </c>
      <c r="H419" s="129">
        <v>34.56</v>
      </c>
      <c r="I419" s="206"/>
      <c r="J419" s="206"/>
      <c r="K419" s="58" t="s">
        <v>3793</v>
      </c>
      <c r="L419" s="32" t="s">
        <v>3837</v>
      </c>
      <c r="M419" s="56">
        <v>34</v>
      </c>
      <c r="N419" s="57">
        <v>94</v>
      </c>
      <c r="O419" s="68">
        <v>2024</v>
      </c>
      <c r="P419" s="45" t="s">
        <v>10</v>
      </c>
      <c r="Q419" s="45" t="s">
        <v>687</v>
      </c>
    </row>
    <row r="420" s="2" customFormat="1" ht="24" spans="1:17">
      <c r="A420" s="31">
        <v>419</v>
      </c>
      <c r="B420" s="124" t="s">
        <v>3860</v>
      </c>
      <c r="C420" s="33" t="s">
        <v>40</v>
      </c>
      <c r="D420" s="129" t="s">
        <v>440</v>
      </c>
      <c r="E420" s="33" t="s">
        <v>460</v>
      </c>
      <c r="F420" s="32" t="s">
        <v>3861</v>
      </c>
      <c r="G420" s="219">
        <v>95</v>
      </c>
      <c r="H420" s="219">
        <v>95</v>
      </c>
      <c r="I420" s="206"/>
      <c r="J420" s="206"/>
      <c r="K420" s="44" t="s">
        <v>3862</v>
      </c>
      <c r="L420" s="32" t="s">
        <v>3837</v>
      </c>
      <c r="M420" s="68">
        <v>480</v>
      </c>
      <c r="N420" s="68">
        <v>1462</v>
      </c>
      <c r="O420" s="68">
        <v>2024</v>
      </c>
      <c r="P420" s="45" t="s">
        <v>10</v>
      </c>
      <c r="Q420" s="45" t="s">
        <v>687</v>
      </c>
    </row>
    <row r="421" s="2" customFormat="1" ht="36" spans="1:17">
      <c r="A421" s="31">
        <v>420</v>
      </c>
      <c r="B421" s="218" t="s">
        <v>867</v>
      </c>
      <c r="C421" s="31" t="s">
        <v>40</v>
      </c>
      <c r="D421" s="129" t="s">
        <v>440</v>
      </c>
      <c r="E421" s="219" t="s">
        <v>468</v>
      </c>
      <c r="F421" s="220" t="s">
        <v>3863</v>
      </c>
      <c r="G421" s="43">
        <v>88</v>
      </c>
      <c r="H421" s="43">
        <v>88</v>
      </c>
      <c r="I421" s="206"/>
      <c r="J421" s="206"/>
      <c r="K421" s="235" t="s">
        <v>3864</v>
      </c>
      <c r="L421" s="32" t="s">
        <v>3837</v>
      </c>
      <c r="M421" s="56">
        <v>54</v>
      </c>
      <c r="N421" s="56">
        <v>216</v>
      </c>
      <c r="O421" s="56">
        <v>2024</v>
      </c>
      <c r="P421" s="45" t="s">
        <v>10</v>
      </c>
      <c r="Q421" s="45" t="s">
        <v>687</v>
      </c>
    </row>
    <row r="422" s="2" customFormat="1" ht="24" spans="1:17">
      <c r="A422" s="31">
        <v>421</v>
      </c>
      <c r="B422" s="124" t="s">
        <v>870</v>
      </c>
      <c r="C422" s="31" t="s">
        <v>40</v>
      </c>
      <c r="D422" s="129" t="s">
        <v>440</v>
      </c>
      <c r="E422" s="31" t="s">
        <v>472</v>
      </c>
      <c r="F422" s="32" t="s">
        <v>3865</v>
      </c>
      <c r="G422" s="129">
        <v>25.65</v>
      </c>
      <c r="H422" s="129">
        <v>25.65</v>
      </c>
      <c r="I422" s="206"/>
      <c r="J422" s="206"/>
      <c r="K422" s="58" t="s">
        <v>3672</v>
      </c>
      <c r="L422" s="32" t="s">
        <v>3837</v>
      </c>
      <c r="M422" s="56">
        <v>30</v>
      </c>
      <c r="N422" s="57">
        <v>80</v>
      </c>
      <c r="O422" s="55">
        <v>2024</v>
      </c>
      <c r="P422" s="45" t="s">
        <v>10</v>
      </c>
      <c r="Q422" s="45" t="s">
        <v>687</v>
      </c>
    </row>
    <row r="423" s="2" customFormat="1" ht="24" spans="1:17">
      <c r="A423" s="31">
        <v>422</v>
      </c>
      <c r="B423" s="124" t="s">
        <v>873</v>
      </c>
      <c r="C423" s="31" t="s">
        <v>40</v>
      </c>
      <c r="D423" s="129" t="s">
        <v>440</v>
      </c>
      <c r="E423" s="33" t="s">
        <v>472</v>
      </c>
      <c r="F423" s="32" t="s">
        <v>3866</v>
      </c>
      <c r="G423" s="129">
        <v>57.4</v>
      </c>
      <c r="H423" s="129">
        <v>57.4</v>
      </c>
      <c r="I423" s="206"/>
      <c r="J423" s="206"/>
      <c r="K423" s="58" t="s">
        <v>3867</v>
      </c>
      <c r="L423" s="32" t="s">
        <v>3837</v>
      </c>
      <c r="M423" s="56">
        <v>24</v>
      </c>
      <c r="N423" s="57">
        <v>79</v>
      </c>
      <c r="O423" s="55">
        <v>2024</v>
      </c>
      <c r="P423" s="45" t="s">
        <v>10</v>
      </c>
      <c r="Q423" s="45" t="s">
        <v>687</v>
      </c>
    </row>
    <row r="424" s="2" customFormat="1" ht="36" spans="1:17">
      <c r="A424" s="31">
        <v>423</v>
      </c>
      <c r="B424" s="124" t="s">
        <v>3868</v>
      </c>
      <c r="C424" s="33" t="s">
        <v>40</v>
      </c>
      <c r="D424" s="43" t="s">
        <v>440</v>
      </c>
      <c r="E424" s="33" t="s">
        <v>472</v>
      </c>
      <c r="F424" s="32" t="s">
        <v>3869</v>
      </c>
      <c r="G424" s="43">
        <v>41.76</v>
      </c>
      <c r="H424" s="43">
        <v>41.76</v>
      </c>
      <c r="I424" s="206"/>
      <c r="J424" s="206"/>
      <c r="K424" s="32" t="s">
        <v>3870</v>
      </c>
      <c r="L424" s="32" t="s">
        <v>3837</v>
      </c>
      <c r="M424" s="33">
        <v>42</v>
      </c>
      <c r="N424" s="33">
        <v>103</v>
      </c>
      <c r="O424" s="237">
        <v>2024</v>
      </c>
      <c r="P424" s="45" t="s">
        <v>10</v>
      </c>
      <c r="Q424" s="45" t="s">
        <v>687</v>
      </c>
    </row>
    <row r="425" s="2" customFormat="1" ht="24" spans="1:17">
      <c r="A425" s="31">
        <v>424</v>
      </c>
      <c r="B425" s="124" t="s">
        <v>3871</v>
      </c>
      <c r="C425" s="33" t="s">
        <v>40</v>
      </c>
      <c r="D425" s="43" t="s">
        <v>440</v>
      </c>
      <c r="E425" s="33" t="s">
        <v>885</v>
      </c>
      <c r="F425" s="32" t="s">
        <v>3872</v>
      </c>
      <c r="G425" s="43">
        <v>55.68</v>
      </c>
      <c r="H425" s="43">
        <v>55.68</v>
      </c>
      <c r="I425" s="206"/>
      <c r="J425" s="206"/>
      <c r="K425" s="145" t="s">
        <v>3873</v>
      </c>
      <c r="L425" s="32" t="s">
        <v>3837</v>
      </c>
      <c r="M425" s="144">
        <v>176</v>
      </c>
      <c r="N425" s="144">
        <v>508</v>
      </c>
      <c r="O425" s="33">
        <v>2024</v>
      </c>
      <c r="P425" s="45" t="s">
        <v>10</v>
      </c>
      <c r="Q425" s="45" t="s">
        <v>687</v>
      </c>
    </row>
    <row r="426" s="2" customFormat="1" ht="24" spans="1:17">
      <c r="A426" s="31">
        <v>425</v>
      </c>
      <c r="B426" s="124" t="s">
        <v>3874</v>
      </c>
      <c r="C426" s="33" t="s">
        <v>40</v>
      </c>
      <c r="D426" s="43" t="s">
        <v>440</v>
      </c>
      <c r="E426" s="33" t="s">
        <v>885</v>
      </c>
      <c r="F426" s="32" t="s">
        <v>3875</v>
      </c>
      <c r="G426" s="43">
        <v>67.2</v>
      </c>
      <c r="H426" s="43">
        <v>67.2</v>
      </c>
      <c r="I426" s="206"/>
      <c r="J426" s="206"/>
      <c r="K426" s="145" t="s">
        <v>3876</v>
      </c>
      <c r="L426" s="32" t="s">
        <v>3837</v>
      </c>
      <c r="M426" s="144">
        <v>194</v>
      </c>
      <c r="N426" s="144">
        <v>870</v>
      </c>
      <c r="O426" s="33">
        <v>2024</v>
      </c>
      <c r="P426" s="45" t="s">
        <v>10</v>
      </c>
      <c r="Q426" s="45" t="s">
        <v>687</v>
      </c>
    </row>
    <row r="427" s="2" customFormat="1" ht="24" spans="1:17">
      <c r="A427" s="31">
        <v>426</v>
      </c>
      <c r="B427" s="124" t="s">
        <v>3877</v>
      </c>
      <c r="C427" s="33" t="s">
        <v>40</v>
      </c>
      <c r="D427" s="43" t="s">
        <v>440</v>
      </c>
      <c r="E427" s="33" t="s">
        <v>885</v>
      </c>
      <c r="F427" s="32" t="s">
        <v>3878</v>
      </c>
      <c r="G427" s="43">
        <v>49.14</v>
      </c>
      <c r="H427" s="43">
        <v>49.14</v>
      </c>
      <c r="I427" s="206"/>
      <c r="J427" s="206"/>
      <c r="K427" s="145" t="s">
        <v>3879</v>
      </c>
      <c r="L427" s="32" t="s">
        <v>3837</v>
      </c>
      <c r="M427" s="144">
        <v>126</v>
      </c>
      <c r="N427" s="144">
        <v>354</v>
      </c>
      <c r="O427" s="33">
        <v>2024</v>
      </c>
      <c r="P427" s="45" t="s">
        <v>10</v>
      </c>
      <c r="Q427" s="45" t="s">
        <v>687</v>
      </c>
    </row>
    <row r="428" s="2" customFormat="1" ht="24" spans="1:17">
      <c r="A428" s="31">
        <v>427</v>
      </c>
      <c r="B428" s="124" t="s">
        <v>3880</v>
      </c>
      <c r="C428" s="33" t="s">
        <v>40</v>
      </c>
      <c r="D428" s="43" t="s">
        <v>440</v>
      </c>
      <c r="E428" s="33" t="s">
        <v>885</v>
      </c>
      <c r="F428" s="32" t="s">
        <v>3881</v>
      </c>
      <c r="G428" s="43">
        <v>65.28</v>
      </c>
      <c r="H428" s="43">
        <v>65.28</v>
      </c>
      <c r="I428" s="206"/>
      <c r="J428" s="206"/>
      <c r="K428" s="145" t="s">
        <v>3882</v>
      </c>
      <c r="L428" s="32" t="s">
        <v>3837</v>
      </c>
      <c r="M428" s="144">
        <v>99</v>
      </c>
      <c r="N428" s="144">
        <v>481</v>
      </c>
      <c r="O428" s="33">
        <v>2024</v>
      </c>
      <c r="P428" s="45" t="s">
        <v>10</v>
      </c>
      <c r="Q428" s="45" t="s">
        <v>687</v>
      </c>
    </row>
    <row r="429" s="2" customFormat="1" ht="24" spans="1:17">
      <c r="A429" s="31">
        <v>428</v>
      </c>
      <c r="B429" s="124" t="s">
        <v>3883</v>
      </c>
      <c r="C429" s="33" t="s">
        <v>40</v>
      </c>
      <c r="D429" s="43" t="s">
        <v>440</v>
      </c>
      <c r="E429" s="33" t="s">
        <v>885</v>
      </c>
      <c r="F429" s="32" t="s">
        <v>3884</v>
      </c>
      <c r="G429" s="43">
        <v>62</v>
      </c>
      <c r="H429" s="43">
        <v>62</v>
      </c>
      <c r="I429" s="206"/>
      <c r="J429" s="206"/>
      <c r="K429" s="145" t="s">
        <v>3885</v>
      </c>
      <c r="L429" s="32" t="s">
        <v>3837</v>
      </c>
      <c r="M429" s="144">
        <v>112</v>
      </c>
      <c r="N429" s="144">
        <v>314</v>
      </c>
      <c r="O429" s="33">
        <v>2024</v>
      </c>
      <c r="P429" s="45" t="s">
        <v>10</v>
      </c>
      <c r="Q429" s="45" t="s">
        <v>687</v>
      </c>
    </row>
    <row r="430" s="2" customFormat="1" ht="24" spans="1:17">
      <c r="A430" s="31">
        <v>429</v>
      </c>
      <c r="B430" s="124" t="s">
        <v>3886</v>
      </c>
      <c r="C430" s="33" t="s">
        <v>40</v>
      </c>
      <c r="D430" s="43" t="s">
        <v>440</v>
      </c>
      <c r="E430" s="33" t="s">
        <v>502</v>
      </c>
      <c r="F430" s="32" t="s">
        <v>3887</v>
      </c>
      <c r="G430" s="43">
        <v>22.2</v>
      </c>
      <c r="H430" s="43">
        <v>22.2</v>
      </c>
      <c r="I430" s="206"/>
      <c r="J430" s="206"/>
      <c r="K430" s="238" t="s">
        <v>3736</v>
      </c>
      <c r="L430" s="32" t="s">
        <v>3837</v>
      </c>
      <c r="M430" s="33">
        <v>282</v>
      </c>
      <c r="N430" s="33">
        <v>1043</v>
      </c>
      <c r="O430" s="33">
        <v>2024</v>
      </c>
      <c r="P430" s="45" t="s">
        <v>10</v>
      </c>
      <c r="Q430" s="45" t="s">
        <v>687</v>
      </c>
    </row>
    <row r="431" s="2" customFormat="1" ht="24" spans="1:17">
      <c r="A431" s="31">
        <v>430</v>
      </c>
      <c r="B431" s="124" t="s">
        <v>3888</v>
      </c>
      <c r="C431" s="31" t="s">
        <v>40</v>
      </c>
      <c r="D431" s="129" t="s">
        <v>440</v>
      </c>
      <c r="E431" s="31" t="s">
        <v>480</v>
      </c>
      <c r="F431" s="32" t="s">
        <v>3889</v>
      </c>
      <c r="G431" s="43">
        <v>31.5</v>
      </c>
      <c r="H431" s="43">
        <v>31.5</v>
      </c>
      <c r="I431" s="206"/>
      <c r="J431" s="206"/>
      <c r="K431" s="32" t="s">
        <v>3890</v>
      </c>
      <c r="L431" s="32" t="s">
        <v>3837</v>
      </c>
      <c r="M431" s="56">
        <v>63</v>
      </c>
      <c r="N431" s="57">
        <v>175</v>
      </c>
      <c r="O431" s="55">
        <v>2024</v>
      </c>
      <c r="P431" s="45" t="s">
        <v>10</v>
      </c>
      <c r="Q431" s="45" t="s">
        <v>687</v>
      </c>
    </row>
    <row r="432" s="2" customFormat="1" ht="24" spans="1:17">
      <c r="A432" s="31">
        <v>431</v>
      </c>
      <c r="B432" s="124" t="s">
        <v>915</v>
      </c>
      <c r="C432" s="33" t="s">
        <v>40</v>
      </c>
      <c r="D432" s="43" t="s">
        <v>440</v>
      </c>
      <c r="E432" s="172" t="s">
        <v>495</v>
      </c>
      <c r="F432" s="32" t="s">
        <v>3891</v>
      </c>
      <c r="G432" s="43">
        <v>59.6</v>
      </c>
      <c r="H432" s="43">
        <v>59.6</v>
      </c>
      <c r="I432" s="206"/>
      <c r="J432" s="206"/>
      <c r="K432" s="32" t="s">
        <v>3892</v>
      </c>
      <c r="L432" s="32" t="s">
        <v>3837</v>
      </c>
      <c r="M432" s="239">
        <v>182</v>
      </c>
      <c r="N432" s="240">
        <v>478</v>
      </c>
      <c r="O432" s="241">
        <v>2024</v>
      </c>
      <c r="P432" s="45" t="s">
        <v>10</v>
      </c>
      <c r="Q432" s="45" t="s">
        <v>687</v>
      </c>
    </row>
    <row r="433" s="2" customFormat="1" ht="24" spans="1:17">
      <c r="A433" s="31">
        <v>432</v>
      </c>
      <c r="B433" s="222" t="s">
        <v>909</v>
      </c>
      <c r="C433" s="33" t="s">
        <v>40</v>
      </c>
      <c r="D433" s="43" t="s">
        <v>440</v>
      </c>
      <c r="E433" s="172" t="s">
        <v>495</v>
      </c>
      <c r="F433" s="32" t="s">
        <v>3893</v>
      </c>
      <c r="G433" s="223">
        <v>59.7</v>
      </c>
      <c r="H433" s="223">
        <v>59.7</v>
      </c>
      <c r="I433" s="206"/>
      <c r="J433" s="206"/>
      <c r="K433" s="32" t="s">
        <v>3894</v>
      </c>
      <c r="L433" s="32" t="s">
        <v>3837</v>
      </c>
      <c r="M433" s="239">
        <v>192</v>
      </c>
      <c r="N433" s="240">
        <v>512</v>
      </c>
      <c r="O433" s="241">
        <v>2024</v>
      </c>
      <c r="P433" s="45" t="s">
        <v>10</v>
      </c>
      <c r="Q433" s="45" t="s">
        <v>687</v>
      </c>
    </row>
    <row r="434" s="2" customFormat="1" ht="24" spans="1:17">
      <c r="A434" s="31">
        <v>433</v>
      </c>
      <c r="B434" s="222" t="s">
        <v>912</v>
      </c>
      <c r="C434" s="33" t="s">
        <v>40</v>
      </c>
      <c r="D434" s="43" t="s">
        <v>440</v>
      </c>
      <c r="E434" s="172" t="s">
        <v>495</v>
      </c>
      <c r="F434" s="32" t="s">
        <v>3895</v>
      </c>
      <c r="G434" s="223">
        <v>59.6</v>
      </c>
      <c r="H434" s="223">
        <v>59.6</v>
      </c>
      <c r="I434" s="206"/>
      <c r="J434" s="206"/>
      <c r="K434" s="32" t="s">
        <v>3896</v>
      </c>
      <c r="L434" s="32" t="s">
        <v>3837</v>
      </c>
      <c r="M434" s="239">
        <v>175</v>
      </c>
      <c r="N434" s="240">
        <v>498</v>
      </c>
      <c r="O434" s="241">
        <v>2024</v>
      </c>
      <c r="P434" s="45" t="s">
        <v>10</v>
      </c>
      <c r="Q434" s="45" t="s">
        <v>687</v>
      </c>
    </row>
    <row r="435" s="2" customFormat="1" ht="24" spans="1:17">
      <c r="A435" s="31">
        <v>434</v>
      </c>
      <c r="B435" s="224" t="s">
        <v>3897</v>
      </c>
      <c r="C435" s="31" t="s">
        <v>40</v>
      </c>
      <c r="D435" s="43" t="s">
        <v>3386</v>
      </c>
      <c r="E435" s="154" t="s">
        <v>435</v>
      </c>
      <c r="F435" s="34" t="s">
        <v>3898</v>
      </c>
      <c r="G435" s="225">
        <v>84.24</v>
      </c>
      <c r="H435" s="225">
        <v>84.24</v>
      </c>
      <c r="I435" s="206"/>
      <c r="J435" s="206"/>
      <c r="K435" s="62" t="s">
        <v>3879</v>
      </c>
      <c r="L435" s="32" t="s">
        <v>391</v>
      </c>
      <c r="M435" s="242">
        <v>358</v>
      </c>
      <c r="N435" s="242">
        <v>1354</v>
      </c>
      <c r="O435" s="76">
        <v>2024</v>
      </c>
      <c r="P435" s="45" t="s">
        <v>10</v>
      </c>
      <c r="Q435" s="45" t="s">
        <v>687</v>
      </c>
    </row>
    <row r="436" s="2" customFormat="1" ht="24" spans="1:17">
      <c r="A436" s="31">
        <v>435</v>
      </c>
      <c r="B436" s="224" t="s">
        <v>3899</v>
      </c>
      <c r="C436" s="31" t="s">
        <v>40</v>
      </c>
      <c r="D436" s="43" t="s">
        <v>3386</v>
      </c>
      <c r="E436" s="154" t="s">
        <v>435</v>
      </c>
      <c r="F436" s="34" t="s">
        <v>3900</v>
      </c>
      <c r="G436" s="225">
        <v>84.24</v>
      </c>
      <c r="H436" s="225">
        <v>84.24</v>
      </c>
      <c r="I436" s="206"/>
      <c r="J436" s="206"/>
      <c r="K436" s="62" t="s">
        <v>3879</v>
      </c>
      <c r="L436" s="32" t="s">
        <v>391</v>
      </c>
      <c r="M436" s="242">
        <v>358</v>
      </c>
      <c r="N436" s="242">
        <v>1354</v>
      </c>
      <c r="O436" s="76">
        <v>2024</v>
      </c>
      <c r="P436" s="45" t="s">
        <v>10</v>
      </c>
      <c r="Q436" s="45" t="s">
        <v>687</v>
      </c>
    </row>
    <row r="437" s="2" customFormat="1" ht="24" spans="1:17">
      <c r="A437" s="31">
        <v>436</v>
      </c>
      <c r="B437" s="226" t="s">
        <v>3901</v>
      </c>
      <c r="C437" s="33" t="s">
        <v>40</v>
      </c>
      <c r="D437" s="43" t="s">
        <v>3386</v>
      </c>
      <c r="E437" s="33" t="s">
        <v>435</v>
      </c>
      <c r="F437" s="34" t="s">
        <v>3902</v>
      </c>
      <c r="G437" s="55">
        <v>96.4</v>
      </c>
      <c r="H437" s="55">
        <v>96.4</v>
      </c>
      <c r="I437" s="206"/>
      <c r="J437" s="206"/>
      <c r="K437" s="62" t="s">
        <v>3903</v>
      </c>
      <c r="L437" s="32" t="s">
        <v>391</v>
      </c>
      <c r="M437" s="54">
        <v>419</v>
      </c>
      <c r="N437" s="54">
        <v>1648</v>
      </c>
      <c r="O437" s="76">
        <v>2024</v>
      </c>
      <c r="P437" s="45" t="s">
        <v>10</v>
      </c>
      <c r="Q437" s="45" t="s">
        <v>687</v>
      </c>
    </row>
    <row r="438" s="2" customFormat="1" ht="24" spans="1:17">
      <c r="A438" s="31">
        <v>437</v>
      </c>
      <c r="B438" s="36" t="s">
        <v>3904</v>
      </c>
      <c r="C438" s="33" t="s">
        <v>40</v>
      </c>
      <c r="D438" s="43" t="s">
        <v>3386</v>
      </c>
      <c r="E438" s="33" t="s">
        <v>435</v>
      </c>
      <c r="F438" s="34" t="s">
        <v>3905</v>
      </c>
      <c r="G438" s="55">
        <v>44.8</v>
      </c>
      <c r="H438" s="55">
        <v>44.8</v>
      </c>
      <c r="I438" s="206"/>
      <c r="J438" s="206"/>
      <c r="K438" s="62" t="s">
        <v>3617</v>
      </c>
      <c r="L438" s="32" t="s">
        <v>391</v>
      </c>
      <c r="M438" s="54">
        <v>419</v>
      </c>
      <c r="N438" s="54">
        <v>1648</v>
      </c>
      <c r="O438" s="76">
        <v>2024</v>
      </c>
      <c r="P438" s="45" t="s">
        <v>10</v>
      </c>
      <c r="Q438" s="45" t="s">
        <v>687</v>
      </c>
    </row>
    <row r="439" s="2" customFormat="1" ht="24" spans="1:17">
      <c r="A439" s="31">
        <v>438</v>
      </c>
      <c r="B439" s="226" t="s">
        <v>3906</v>
      </c>
      <c r="C439" s="33" t="s">
        <v>40</v>
      </c>
      <c r="D439" s="43" t="s">
        <v>3386</v>
      </c>
      <c r="E439" s="33" t="s">
        <v>396</v>
      </c>
      <c r="F439" s="34" t="s">
        <v>3907</v>
      </c>
      <c r="G439" s="55">
        <v>44.8</v>
      </c>
      <c r="H439" s="55">
        <v>44.8</v>
      </c>
      <c r="I439" s="206"/>
      <c r="J439" s="206"/>
      <c r="K439" s="62" t="s">
        <v>3617</v>
      </c>
      <c r="L439" s="32" t="s">
        <v>391</v>
      </c>
      <c r="M439" s="54">
        <v>80</v>
      </c>
      <c r="N439" s="54">
        <v>250</v>
      </c>
      <c r="O439" s="54">
        <v>2024</v>
      </c>
      <c r="P439" s="45" t="s">
        <v>10</v>
      </c>
      <c r="Q439" s="45" t="s">
        <v>687</v>
      </c>
    </row>
    <row r="440" s="2" customFormat="1" ht="24" spans="1:17">
      <c r="A440" s="31">
        <v>439</v>
      </c>
      <c r="B440" s="32" t="s">
        <v>3908</v>
      </c>
      <c r="C440" s="33" t="s">
        <v>40</v>
      </c>
      <c r="D440" s="43" t="s">
        <v>3386</v>
      </c>
      <c r="E440" s="33" t="s">
        <v>396</v>
      </c>
      <c r="F440" s="34" t="s">
        <v>3909</v>
      </c>
      <c r="G440" s="55">
        <v>36.75</v>
      </c>
      <c r="H440" s="55">
        <v>36.75</v>
      </c>
      <c r="I440" s="206"/>
      <c r="J440" s="206"/>
      <c r="K440" s="62" t="s">
        <v>3730</v>
      </c>
      <c r="L440" s="32" t="s">
        <v>391</v>
      </c>
      <c r="M440" s="54">
        <v>66</v>
      </c>
      <c r="N440" s="54">
        <v>308</v>
      </c>
      <c r="O440" s="33">
        <v>2024</v>
      </c>
      <c r="P440" s="45" t="s">
        <v>10</v>
      </c>
      <c r="Q440" s="45" t="s">
        <v>687</v>
      </c>
    </row>
    <row r="441" s="2" customFormat="1" ht="48" spans="1:17">
      <c r="A441" s="31">
        <v>440</v>
      </c>
      <c r="B441" s="53" t="s">
        <v>3910</v>
      </c>
      <c r="C441" s="33" t="s">
        <v>40</v>
      </c>
      <c r="D441" s="43" t="s">
        <v>3386</v>
      </c>
      <c r="E441" s="33" t="s">
        <v>396</v>
      </c>
      <c r="F441" s="227" t="s">
        <v>3911</v>
      </c>
      <c r="G441" s="153">
        <v>50</v>
      </c>
      <c r="H441" s="153">
        <v>50</v>
      </c>
      <c r="I441" s="206"/>
      <c r="J441" s="206"/>
      <c r="K441" s="243" t="s">
        <v>3912</v>
      </c>
      <c r="L441" s="32" t="s">
        <v>391</v>
      </c>
      <c r="M441" s="55">
        <v>120</v>
      </c>
      <c r="N441" s="55">
        <v>480</v>
      </c>
      <c r="O441" s="244">
        <v>2024</v>
      </c>
      <c r="P441" s="45" t="s">
        <v>10</v>
      </c>
      <c r="Q441" s="45" t="s">
        <v>687</v>
      </c>
    </row>
    <row r="442" s="2" customFormat="1" ht="24" spans="1:17">
      <c r="A442" s="31">
        <v>441</v>
      </c>
      <c r="B442" s="32" t="s">
        <v>3913</v>
      </c>
      <c r="C442" s="33" t="s">
        <v>40</v>
      </c>
      <c r="D442" s="43" t="s">
        <v>3386</v>
      </c>
      <c r="E442" s="33" t="s">
        <v>396</v>
      </c>
      <c r="F442" s="228" t="s">
        <v>3905</v>
      </c>
      <c r="G442" s="55">
        <v>44.8</v>
      </c>
      <c r="H442" s="55">
        <v>44.8</v>
      </c>
      <c r="I442" s="206"/>
      <c r="J442" s="206"/>
      <c r="K442" s="245" t="s">
        <v>3617</v>
      </c>
      <c r="L442" s="53" t="s">
        <v>543</v>
      </c>
      <c r="M442" s="246">
        <v>155</v>
      </c>
      <c r="N442" s="246">
        <v>712</v>
      </c>
      <c r="O442" s="246">
        <v>2024</v>
      </c>
      <c r="P442" s="45" t="s">
        <v>10</v>
      </c>
      <c r="Q442" s="45" t="s">
        <v>687</v>
      </c>
    </row>
    <row r="443" s="2" customFormat="1" ht="24" spans="1:17">
      <c r="A443" s="31">
        <v>442</v>
      </c>
      <c r="B443" s="229" t="s">
        <v>3914</v>
      </c>
      <c r="C443" s="33" t="s">
        <v>40</v>
      </c>
      <c r="D443" s="43" t="s">
        <v>3386</v>
      </c>
      <c r="E443" s="33" t="s">
        <v>396</v>
      </c>
      <c r="F443" s="228" t="s">
        <v>3915</v>
      </c>
      <c r="G443" s="230">
        <v>33.6</v>
      </c>
      <c r="H443" s="230">
        <v>33.6</v>
      </c>
      <c r="I443" s="206"/>
      <c r="J443" s="206"/>
      <c r="K443" s="228" t="s">
        <v>3916</v>
      </c>
      <c r="L443" s="53" t="s">
        <v>543</v>
      </c>
      <c r="M443" s="246">
        <v>47</v>
      </c>
      <c r="N443" s="246">
        <v>140</v>
      </c>
      <c r="O443" s="246">
        <v>2024</v>
      </c>
      <c r="P443" s="45" t="s">
        <v>10</v>
      </c>
      <c r="Q443" s="45" t="s">
        <v>687</v>
      </c>
    </row>
    <row r="444" s="2" customFormat="1" ht="24" spans="1:17">
      <c r="A444" s="31">
        <v>443</v>
      </c>
      <c r="B444" s="53" t="s">
        <v>3917</v>
      </c>
      <c r="C444" s="31" t="s">
        <v>40</v>
      </c>
      <c r="D444" s="43" t="s">
        <v>3386</v>
      </c>
      <c r="E444" s="231" t="s">
        <v>1122</v>
      </c>
      <c r="F444" s="227" t="s">
        <v>3918</v>
      </c>
      <c r="G444" s="153">
        <v>27</v>
      </c>
      <c r="H444" s="153">
        <v>27</v>
      </c>
      <c r="I444" s="206"/>
      <c r="J444" s="206"/>
      <c r="K444" s="243" t="s">
        <v>3804</v>
      </c>
      <c r="L444" s="32" t="s">
        <v>391</v>
      </c>
      <c r="M444" s="55">
        <v>27</v>
      </c>
      <c r="N444" s="55">
        <v>78</v>
      </c>
      <c r="O444" s="244">
        <v>2024</v>
      </c>
      <c r="P444" s="45" t="s">
        <v>10</v>
      </c>
      <c r="Q444" s="45" t="s">
        <v>687</v>
      </c>
    </row>
    <row r="445" s="2" customFormat="1" ht="24" spans="1:17">
      <c r="A445" s="31">
        <v>444</v>
      </c>
      <c r="B445" s="53" t="s">
        <v>3919</v>
      </c>
      <c r="C445" s="31" t="s">
        <v>40</v>
      </c>
      <c r="D445" s="43" t="s">
        <v>3386</v>
      </c>
      <c r="E445" s="231" t="s">
        <v>1122</v>
      </c>
      <c r="F445" s="227" t="s">
        <v>3920</v>
      </c>
      <c r="G445" s="153">
        <v>42.7</v>
      </c>
      <c r="H445" s="153">
        <v>42.7</v>
      </c>
      <c r="I445" s="206"/>
      <c r="J445" s="206"/>
      <c r="K445" s="243" t="s">
        <v>3921</v>
      </c>
      <c r="L445" s="32" t="s">
        <v>391</v>
      </c>
      <c r="M445" s="55">
        <v>52</v>
      </c>
      <c r="N445" s="55">
        <v>230</v>
      </c>
      <c r="O445" s="244">
        <v>2024</v>
      </c>
      <c r="P445" s="45" t="s">
        <v>10</v>
      </c>
      <c r="Q445" s="45" t="s">
        <v>687</v>
      </c>
    </row>
    <row r="446" s="2" customFormat="1" ht="24" spans="1:17">
      <c r="A446" s="31">
        <v>445</v>
      </c>
      <c r="B446" s="232" t="s">
        <v>3922</v>
      </c>
      <c r="C446" s="31" t="s">
        <v>40</v>
      </c>
      <c r="D446" s="43" t="s">
        <v>3386</v>
      </c>
      <c r="E446" s="231" t="s">
        <v>1122</v>
      </c>
      <c r="F446" s="53" t="s">
        <v>3923</v>
      </c>
      <c r="G446" s="55">
        <v>22.55</v>
      </c>
      <c r="H446" s="55">
        <v>22.55</v>
      </c>
      <c r="I446" s="206"/>
      <c r="J446" s="206"/>
      <c r="K446" s="53" t="s">
        <v>3924</v>
      </c>
      <c r="L446" s="32" t="s">
        <v>391</v>
      </c>
      <c r="M446" s="55">
        <v>10</v>
      </c>
      <c r="N446" s="55">
        <v>36</v>
      </c>
      <c r="O446" s="244">
        <v>2024</v>
      </c>
      <c r="P446" s="45" t="s">
        <v>10</v>
      </c>
      <c r="Q446" s="45" t="s">
        <v>687</v>
      </c>
    </row>
    <row r="447" s="2" customFormat="1" ht="24" spans="1:17">
      <c r="A447" s="31">
        <v>446</v>
      </c>
      <c r="B447" s="53" t="s">
        <v>3925</v>
      </c>
      <c r="C447" s="31" t="s">
        <v>40</v>
      </c>
      <c r="D447" s="43" t="s">
        <v>3386</v>
      </c>
      <c r="E447" s="231" t="s">
        <v>1122</v>
      </c>
      <c r="F447" s="227" t="s">
        <v>3926</v>
      </c>
      <c r="G447" s="129">
        <v>32.94</v>
      </c>
      <c r="H447" s="129">
        <v>32.94</v>
      </c>
      <c r="I447" s="206"/>
      <c r="J447" s="206"/>
      <c r="K447" s="243" t="s">
        <v>3927</v>
      </c>
      <c r="L447" s="32" t="s">
        <v>391</v>
      </c>
      <c r="M447" s="242">
        <v>82</v>
      </c>
      <c r="N447" s="242">
        <v>320</v>
      </c>
      <c r="O447" s="244">
        <v>2024</v>
      </c>
      <c r="P447" s="45" t="s">
        <v>10</v>
      </c>
      <c r="Q447" s="45" t="s">
        <v>687</v>
      </c>
    </row>
    <row r="448" s="2" customFormat="1" ht="24" spans="1:17">
      <c r="A448" s="31">
        <v>447</v>
      </c>
      <c r="B448" s="53" t="s">
        <v>3928</v>
      </c>
      <c r="C448" s="31" t="s">
        <v>40</v>
      </c>
      <c r="D448" s="43" t="s">
        <v>3386</v>
      </c>
      <c r="E448" s="231" t="s">
        <v>1122</v>
      </c>
      <c r="F448" s="227" t="s">
        <v>3929</v>
      </c>
      <c r="G448" s="153">
        <v>20.92</v>
      </c>
      <c r="H448" s="153">
        <v>20.92</v>
      </c>
      <c r="I448" s="206"/>
      <c r="J448" s="206"/>
      <c r="K448" s="243" t="s">
        <v>3930</v>
      </c>
      <c r="L448" s="32" t="s">
        <v>391</v>
      </c>
      <c r="M448" s="55">
        <v>80</v>
      </c>
      <c r="N448" s="55">
        <v>376</v>
      </c>
      <c r="O448" s="244">
        <v>2024</v>
      </c>
      <c r="P448" s="45" t="s">
        <v>10</v>
      </c>
      <c r="Q448" s="45" t="s">
        <v>687</v>
      </c>
    </row>
    <row r="449" s="2" customFormat="1" ht="24" spans="1:17">
      <c r="A449" s="31">
        <v>448</v>
      </c>
      <c r="B449" s="53" t="s">
        <v>3931</v>
      </c>
      <c r="C449" s="33" t="s">
        <v>40</v>
      </c>
      <c r="D449" s="43" t="s">
        <v>3386</v>
      </c>
      <c r="E449" s="33" t="s">
        <v>1033</v>
      </c>
      <c r="F449" s="32" t="s">
        <v>3932</v>
      </c>
      <c r="G449" s="153">
        <v>14.04</v>
      </c>
      <c r="H449" s="153">
        <v>14.04</v>
      </c>
      <c r="I449" s="206"/>
      <c r="J449" s="206"/>
      <c r="K449" s="32" t="s">
        <v>3933</v>
      </c>
      <c r="L449" s="32" t="s">
        <v>391</v>
      </c>
      <c r="M449" s="55">
        <v>44</v>
      </c>
      <c r="N449" s="55">
        <v>170</v>
      </c>
      <c r="O449" s="45">
        <v>2024</v>
      </c>
      <c r="P449" s="45" t="s">
        <v>10</v>
      </c>
      <c r="Q449" s="45" t="s">
        <v>687</v>
      </c>
    </row>
    <row r="450" s="2" customFormat="1" ht="24" spans="1:17">
      <c r="A450" s="31">
        <v>449</v>
      </c>
      <c r="B450" s="53" t="s">
        <v>3934</v>
      </c>
      <c r="C450" s="33" t="s">
        <v>40</v>
      </c>
      <c r="D450" s="43" t="s">
        <v>3386</v>
      </c>
      <c r="E450" s="33" t="s">
        <v>1033</v>
      </c>
      <c r="F450" s="32" t="s">
        <v>3935</v>
      </c>
      <c r="G450" s="153">
        <v>11.34</v>
      </c>
      <c r="H450" s="153">
        <v>11.34</v>
      </c>
      <c r="I450" s="206"/>
      <c r="J450" s="206"/>
      <c r="K450" s="32" t="s">
        <v>3936</v>
      </c>
      <c r="L450" s="32" t="s">
        <v>391</v>
      </c>
      <c r="M450" s="55">
        <v>87</v>
      </c>
      <c r="N450" s="55">
        <v>384</v>
      </c>
      <c r="O450" s="45">
        <v>2024</v>
      </c>
      <c r="P450" s="45" t="s">
        <v>10</v>
      </c>
      <c r="Q450" s="45" t="s">
        <v>687</v>
      </c>
    </row>
    <row r="451" s="2" customFormat="1" ht="24" spans="1:17">
      <c r="A451" s="31">
        <v>450</v>
      </c>
      <c r="B451" s="53" t="s">
        <v>3937</v>
      </c>
      <c r="C451" s="33" t="s">
        <v>40</v>
      </c>
      <c r="D451" s="43" t="s">
        <v>3386</v>
      </c>
      <c r="E451" s="33" t="s">
        <v>1033</v>
      </c>
      <c r="F451" s="32" t="s">
        <v>3938</v>
      </c>
      <c r="G451" s="153">
        <v>59.76</v>
      </c>
      <c r="H451" s="153">
        <v>59.76</v>
      </c>
      <c r="I451" s="206"/>
      <c r="J451" s="206"/>
      <c r="K451" s="32" t="s">
        <v>3836</v>
      </c>
      <c r="L451" s="32" t="s">
        <v>391</v>
      </c>
      <c r="M451" s="55">
        <v>130</v>
      </c>
      <c r="N451" s="55">
        <v>626</v>
      </c>
      <c r="O451" s="45">
        <v>2024</v>
      </c>
      <c r="P451" s="45" t="s">
        <v>10</v>
      </c>
      <c r="Q451" s="45" t="s">
        <v>687</v>
      </c>
    </row>
    <row r="452" s="2" customFormat="1" ht="24" spans="1:17">
      <c r="A452" s="31">
        <v>451</v>
      </c>
      <c r="B452" s="53" t="s">
        <v>3939</v>
      </c>
      <c r="C452" s="33" t="s">
        <v>40</v>
      </c>
      <c r="D452" s="43" t="s">
        <v>3386</v>
      </c>
      <c r="E452" s="33" t="s">
        <v>1033</v>
      </c>
      <c r="F452" s="32" t="s">
        <v>3940</v>
      </c>
      <c r="G452" s="153">
        <v>43.2</v>
      </c>
      <c r="H452" s="153">
        <v>43.2</v>
      </c>
      <c r="I452" s="206"/>
      <c r="J452" s="206"/>
      <c r="K452" s="32" t="s">
        <v>3916</v>
      </c>
      <c r="L452" s="32" t="s">
        <v>391</v>
      </c>
      <c r="M452" s="242">
        <v>69</v>
      </c>
      <c r="N452" s="242">
        <v>299</v>
      </c>
      <c r="O452" s="45">
        <v>2024</v>
      </c>
      <c r="P452" s="45" t="s">
        <v>10</v>
      </c>
      <c r="Q452" s="45" t="s">
        <v>687</v>
      </c>
    </row>
    <row r="453" s="2" customFormat="1" ht="24" spans="1:17">
      <c r="A453" s="31">
        <v>452</v>
      </c>
      <c r="B453" s="53" t="s">
        <v>3941</v>
      </c>
      <c r="C453" s="33" t="s">
        <v>40</v>
      </c>
      <c r="D453" s="43" t="s">
        <v>3386</v>
      </c>
      <c r="E453" s="33" t="s">
        <v>1033</v>
      </c>
      <c r="F453" s="32" t="s">
        <v>3942</v>
      </c>
      <c r="G453" s="153">
        <v>41.04</v>
      </c>
      <c r="H453" s="153">
        <v>41.04</v>
      </c>
      <c r="I453" s="206"/>
      <c r="J453" s="206"/>
      <c r="K453" s="32" t="s">
        <v>3943</v>
      </c>
      <c r="L453" s="32" t="s">
        <v>391</v>
      </c>
      <c r="M453" s="242">
        <v>69</v>
      </c>
      <c r="N453" s="242">
        <v>299</v>
      </c>
      <c r="O453" s="45">
        <v>2024</v>
      </c>
      <c r="P453" s="45" t="s">
        <v>10</v>
      </c>
      <c r="Q453" s="45" t="s">
        <v>687</v>
      </c>
    </row>
    <row r="454" s="2" customFormat="1" ht="24" spans="1:17">
      <c r="A454" s="31">
        <v>453</v>
      </c>
      <c r="B454" s="53" t="s">
        <v>3944</v>
      </c>
      <c r="C454" s="33" t="s">
        <v>40</v>
      </c>
      <c r="D454" s="43" t="s">
        <v>3386</v>
      </c>
      <c r="E454" s="33" t="s">
        <v>1033</v>
      </c>
      <c r="F454" s="32" t="s">
        <v>3945</v>
      </c>
      <c r="G454" s="129">
        <v>27</v>
      </c>
      <c r="H454" s="129">
        <v>27</v>
      </c>
      <c r="I454" s="206"/>
      <c r="J454" s="206"/>
      <c r="K454" s="32" t="s">
        <v>3804</v>
      </c>
      <c r="L454" s="32" t="s">
        <v>391</v>
      </c>
      <c r="M454" s="242">
        <v>69</v>
      </c>
      <c r="N454" s="242">
        <v>299</v>
      </c>
      <c r="O454" s="45">
        <v>2024</v>
      </c>
      <c r="P454" s="45" t="s">
        <v>10</v>
      </c>
      <c r="Q454" s="45" t="s">
        <v>687</v>
      </c>
    </row>
    <row r="455" s="2" customFormat="1" ht="24" spans="1:17">
      <c r="A455" s="31">
        <v>454</v>
      </c>
      <c r="B455" s="53" t="s">
        <v>3946</v>
      </c>
      <c r="C455" s="33" t="s">
        <v>40</v>
      </c>
      <c r="D455" s="43" t="s">
        <v>3386</v>
      </c>
      <c r="E455" s="33" t="s">
        <v>1033</v>
      </c>
      <c r="F455" s="32" t="s">
        <v>3947</v>
      </c>
      <c r="G455" s="153">
        <v>28.08</v>
      </c>
      <c r="H455" s="153">
        <v>28.08</v>
      </c>
      <c r="I455" s="206"/>
      <c r="J455" s="206"/>
      <c r="K455" s="32" t="s">
        <v>3948</v>
      </c>
      <c r="L455" s="32" t="s">
        <v>391</v>
      </c>
      <c r="M455" s="55">
        <v>131</v>
      </c>
      <c r="N455" s="55">
        <v>545</v>
      </c>
      <c r="O455" s="45">
        <v>2024</v>
      </c>
      <c r="P455" s="45" t="s">
        <v>10</v>
      </c>
      <c r="Q455" s="45" t="s">
        <v>687</v>
      </c>
    </row>
    <row r="456" s="2" customFormat="1" ht="24" spans="1:17">
      <c r="A456" s="31">
        <v>455</v>
      </c>
      <c r="B456" s="53" t="s">
        <v>3949</v>
      </c>
      <c r="C456" s="33" t="s">
        <v>40</v>
      </c>
      <c r="D456" s="43" t="s">
        <v>3386</v>
      </c>
      <c r="E456" s="33" t="s">
        <v>1033</v>
      </c>
      <c r="F456" s="32" t="s">
        <v>3932</v>
      </c>
      <c r="G456" s="153">
        <v>14.04</v>
      </c>
      <c r="H456" s="153">
        <v>14.04</v>
      </c>
      <c r="I456" s="206"/>
      <c r="J456" s="206"/>
      <c r="K456" s="32" t="s">
        <v>3933</v>
      </c>
      <c r="L456" s="32" t="s">
        <v>391</v>
      </c>
      <c r="M456" s="55">
        <v>130</v>
      </c>
      <c r="N456" s="55">
        <v>626</v>
      </c>
      <c r="O456" s="45">
        <v>2024</v>
      </c>
      <c r="P456" s="45" t="s">
        <v>10</v>
      </c>
      <c r="Q456" s="45" t="s">
        <v>687</v>
      </c>
    </row>
    <row r="457" s="2" customFormat="1" ht="24" spans="1:17">
      <c r="A457" s="31">
        <v>456</v>
      </c>
      <c r="B457" s="32" t="s">
        <v>3950</v>
      </c>
      <c r="C457" s="33" t="s">
        <v>40</v>
      </c>
      <c r="D457" s="43" t="s">
        <v>3386</v>
      </c>
      <c r="E457" s="33" t="s">
        <v>1154</v>
      </c>
      <c r="F457" s="34" t="s">
        <v>3951</v>
      </c>
      <c r="G457" s="55">
        <v>149.85</v>
      </c>
      <c r="H457" s="55">
        <v>149.85</v>
      </c>
      <c r="I457" s="206"/>
      <c r="J457" s="206"/>
      <c r="K457" s="62" t="s">
        <v>3952</v>
      </c>
      <c r="L457" s="32" t="s">
        <v>391</v>
      </c>
      <c r="M457" s="54">
        <v>446</v>
      </c>
      <c r="N457" s="54">
        <v>2180</v>
      </c>
      <c r="O457" s="54">
        <v>2024</v>
      </c>
      <c r="P457" s="45" t="s">
        <v>10</v>
      </c>
      <c r="Q457" s="45" t="s">
        <v>687</v>
      </c>
    </row>
    <row r="458" s="2" customFormat="1" ht="24" spans="1:17">
      <c r="A458" s="31">
        <v>457</v>
      </c>
      <c r="B458" s="226" t="s">
        <v>3953</v>
      </c>
      <c r="C458" s="33" t="s">
        <v>40</v>
      </c>
      <c r="D458" s="43" t="s">
        <v>3386</v>
      </c>
      <c r="E458" s="33" t="s">
        <v>1154</v>
      </c>
      <c r="F458" s="32" t="s">
        <v>3954</v>
      </c>
      <c r="G458" s="43">
        <v>102</v>
      </c>
      <c r="H458" s="43">
        <v>102</v>
      </c>
      <c r="I458" s="206"/>
      <c r="J458" s="206"/>
      <c r="K458" s="32" t="s">
        <v>3955</v>
      </c>
      <c r="L458" s="32" t="s">
        <v>391</v>
      </c>
      <c r="M458" s="43">
        <v>382</v>
      </c>
      <c r="N458" s="43">
        <v>1680</v>
      </c>
      <c r="O458" s="76">
        <v>2024</v>
      </c>
      <c r="P458" s="45" t="s">
        <v>10</v>
      </c>
      <c r="Q458" s="45" t="s">
        <v>687</v>
      </c>
    </row>
    <row r="459" s="2" customFormat="1" ht="24" spans="1:17">
      <c r="A459" s="31">
        <v>458</v>
      </c>
      <c r="B459" s="226" t="s">
        <v>3956</v>
      </c>
      <c r="C459" s="33" t="s">
        <v>40</v>
      </c>
      <c r="D459" s="43" t="s">
        <v>3386</v>
      </c>
      <c r="E459" s="33" t="s">
        <v>1154</v>
      </c>
      <c r="F459" s="32" t="s">
        <v>3957</v>
      </c>
      <c r="G459" s="43">
        <v>57.6</v>
      </c>
      <c r="H459" s="43">
        <v>57.6</v>
      </c>
      <c r="I459" s="206"/>
      <c r="J459" s="206"/>
      <c r="K459" s="32" t="s">
        <v>3617</v>
      </c>
      <c r="L459" s="32" t="s">
        <v>391</v>
      </c>
      <c r="M459" s="43">
        <v>65</v>
      </c>
      <c r="N459" s="43">
        <v>189</v>
      </c>
      <c r="O459" s="76">
        <v>2024</v>
      </c>
      <c r="P459" s="45" t="s">
        <v>10</v>
      </c>
      <c r="Q459" s="45" t="s">
        <v>687</v>
      </c>
    </row>
    <row r="460" s="2" customFormat="1" ht="24" spans="1:17">
      <c r="A460" s="31">
        <v>459</v>
      </c>
      <c r="B460" s="226" t="s">
        <v>3958</v>
      </c>
      <c r="C460" s="33" t="s">
        <v>40</v>
      </c>
      <c r="D460" s="43" t="s">
        <v>3386</v>
      </c>
      <c r="E460" s="33" t="s">
        <v>1154</v>
      </c>
      <c r="F460" s="53" t="s">
        <v>3959</v>
      </c>
      <c r="G460" s="43">
        <v>51.84</v>
      </c>
      <c r="H460" s="43">
        <v>51.84</v>
      </c>
      <c r="I460" s="206"/>
      <c r="J460" s="206"/>
      <c r="K460" s="32" t="s">
        <v>3960</v>
      </c>
      <c r="L460" s="32" t="s">
        <v>391</v>
      </c>
      <c r="M460" s="43">
        <v>157</v>
      </c>
      <c r="N460" s="43">
        <v>462</v>
      </c>
      <c r="O460" s="76">
        <v>2024</v>
      </c>
      <c r="P460" s="45" t="s">
        <v>10</v>
      </c>
      <c r="Q460" s="45" t="s">
        <v>687</v>
      </c>
    </row>
    <row r="461" s="2" customFormat="1" ht="24" spans="1:17">
      <c r="A461" s="31">
        <v>460</v>
      </c>
      <c r="B461" s="32" t="s">
        <v>3961</v>
      </c>
      <c r="C461" s="33" t="s">
        <v>40</v>
      </c>
      <c r="D461" s="43" t="s">
        <v>3386</v>
      </c>
      <c r="E461" s="33" t="s">
        <v>1154</v>
      </c>
      <c r="F461" s="34" t="s">
        <v>3962</v>
      </c>
      <c r="G461" s="55">
        <v>59.8</v>
      </c>
      <c r="H461" s="55">
        <v>59.8</v>
      </c>
      <c r="I461" s="206"/>
      <c r="J461" s="206"/>
      <c r="K461" s="62" t="s">
        <v>3963</v>
      </c>
      <c r="L461" s="32" t="s">
        <v>391</v>
      </c>
      <c r="M461" s="54">
        <v>446</v>
      </c>
      <c r="N461" s="54">
        <v>2180</v>
      </c>
      <c r="O461" s="54">
        <v>2024</v>
      </c>
      <c r="P461" s="45" t="s">
        <v>10</v>
      </c>
      <c r="Q461" s="45" t="s">
        <v>687</v>
      </c>
    </row>
    <row r="462" s="2" customFormat="1" ht="24" spans="1:17">
      <c r="A462" s="31">
        <v>461</v>
      </c>
      <c r="B462" s="247" t="s">
        <v>3964</v>
      </c>
      <c r="C462" s="31" t="s">
        <v>40</v>
      </c>
      <c r="D462" s="43" t="s">
        <v>3386</v>
      </c>
      <c r="E462" s="33" t="s">
        <v>1151</v>
      </c>
      <c r="F462" s="32" t="s">
        <v>3965</v>
      </c>
      <c r="G462" s="225">
        <v>48</v>
      </c>
      <c r="H462" s="225">
        <v>48</v>
      </c>
      <c r="I462" s="206"/>
      <c r="J462" s="206"/>
      <c r="K462" s="250" t="s">
        <v>3688</v>
      </c>
      <c r="L462" s="32" t="s">
        <v>391</v>
      </c>
      <c r="M462" s="183">
        <v>65</v>
      </c>
      <c r="N462" s="183">
        <v>245</v>
      </c>
      <c r="O462" s="33">
        <v>2024</v>
      </c>
      <c r="P462" s="45" t="s">
        <v>10</v>
      </c>
      <c r="Q462" s="45" t="s">
        <v>687</v>
      </c>
    </row>
    <row r="463" s="2" customFormat="1" ht="36" spans="1:17">
      <c r="A463" s="31">
        <v>462</v>
      </c>
      <c r="B463" s="32" t="s">
        <v>3966</v>
      </c>
      <c r="C463" s="33" t="s">
        <v>40</v>
      </c>
      <c r="D463" s="43" t="s">
        <v>3386</v>
      </c>
      <c r="E463" s="33" t="s">
        <v>1151</v>
      </c>
      <c r="F463" s="34" t="s">
        <v>3967</v>
      </c>
      <c r="G463" s="225">
        <v>59.5</v>
      </c>
      <c r="H463" s="225">
        <v>59.5</v>
      </c>
      <c r="I463" s="206"/>
      <c r="J463" s="206"/>
      <c r="K463" s="250" t="s">
        <v>3672</v>
      </c>
      <c r="L463" s="32" t="s">
        <v>391</v>
      </c>
      <c r="M463" s="183">
        <v>85</v>
      </c>
      <c r="N463" s="183">
        <v>380</v>
      </c>
      <c r="O463" s="33">
        <v>2024</v>
      </c>
      <c r="P463" s="45" t="s">
        <v>10</v>
      </c>
      <c r="Q463" s="45" t="s">
        <v>687</v>
      </c>
    </row>
    <row r="464" s="2" customFormat="1" ht="24" spans="1:17">
      <c r="A464" s="31">
        <v>463</v>
      </c>
      <c r="B464" s="32" t="s">
        <v>1101</v>
      </c>
      <c r="C464" s="33" t="s">
        <v>40</v>
      </c>
      <c r="D464" s="43" t="s">
        <v>3386</v>
      </c>
      <c r="E464" s="33" t="s">
        <v>1102</v>
      </c>
      <c r="F464" s="32" t="s">
        <v>3968</v>
      </c>
      <c r="G464" s="43">
        <v>22.68</v>
      </c>
      <c r="H464" s="43">
        <v>22.68</v>
      </c>
      <c r="I464" s="206"/>
      <c r="J464" s="206"/>
      <c r="K464" s="32" t="s">
        <v>3619</v>
      </c>
      <c r="L464" s="32" t="s">
        <v>391</v>
      </c>
      <c r="M464" s="43">
        <v>85</v>
      </c>
      <c r="N464" s="43">
        <v>367</v>
      </c>
      <c r="O464" s="33">
        <v>2024</v>
      </c>
      <c r="P464" s="45" t="s">
        <v>10</v>
      </c>
      <c r="Q464" s="45" t="s">
        <v>687</v>
      </c>
    </row>
    <row r="465" s="2" customFormat="1" ht="24" spans="1:17">
      <c r="A465" s="31">
        <v>464</v>
      </c>
      <c r="B465" s="32" t="s">
        <v>1105</v>
      </c>
      <c r="C465" s="33" t="s">
        <v>40</v>
      </c>
      <c r="D465" s="43" t="s">
        <v>3386</v>
      </c>
      <c r="E465" s="33" t="s">
        <v>1102</v>
      </c>
      <c r="F465" s="32" t="s">
        <v>3969</v>
      </c>
      <c r="G465" s="43">
        <v>79.2</v>
      </c>
      <c r="H465" s="43">
        <v>79.2</v>
      </c>
      <c r="I465" s="206"/>
      <c r="J465" s="206"/>
      <c r="K465" s="32" t="s">
        <v>3682</v>
      </c>
      <c r="L465" s="32" t="s">
        <v>391</v>
      </c>
      <c r="M465" s="43">
        <v>129</v>
      </c>
      <c r="N465" s="43">
        <v>624</v>
      </c>
      <c r="O465" s="33">
        <v>2024</v>
      </c>
      <c r="P465" s="45" t="s">
        <v>10</v>
      </c>
      <c r="Q465" s="45" t="s">
        <v>687</v>
      </c>
    </row>
    <row r="466" s="2" customFormat="1" ht="24" spans="1:17">
      <c r="A466" s="31">
        <v>465</v>
      </c>
      <c r="B466" s="32" t="s">
        <v>1108</v>
      </c>
      <c r="C466" s="33" t="s">
        <v>40</v>
      </c>
      <c r="D466" s="43" t="s">
        <v>3386</v>
      </c>
      <c r="E466" s="33" t="s">
        <v>1102</v>
      </c>
      <c r="F466" s="32" t="s">
        <v>3970</v>
      </c>
      <c r="G466" s="43">
        <v>25.2</v>
      </c>
      <c r="H466" s="43">
        <v>25.2</v>
      </c>
      <c r="I466" s="206"/>
      <c r="J466" s="206"/>
      <c r="K466" s="32" t="s">
        <v>3736</v>
      </c>
      <c r="L466" s="32" t="s">
        <v>391</v>
      </c>
      <c r="M466" s="43">
        <v>118</v>
      </c>
      <c r="N466" s="43">
        <v>512</v>
      </c>
      <c r="O466" s="33">
        <v>2024</v>
      </c>
      <c r="P466" s="45" t="s">
        <v>10</v>
      </c>
      <c r="Q466" s="45" t="s">
        <v>687</v>
      </c>
    </row>
    <row r="467" s="2" customFormat="1" ht="24" spans="1:17">
      <c r="A467" s="31">
        <v>466</v>
      </c>
      <c r="B467" s="32" t="s">
        <v>3971</v>
      </c>
      <c r="C467" s="33" t="s">
        <v>40</v>
      </c>
      <c r="D467" s="43" t="s">
        <v>3386</v>
      </c>
      <c r="E467" s="33" t="s">
        <v>1102</v>
      </c>
      <c r="F467" s="32" t="s">
        <v>3972</v>
      </c>
      <c r="G467" s="43">
        <v>93.6</v>
      </c>
      <c r="H467" s="43">
        <v>93.6</v>
      </c>
      <c r="I467" s="206"/>
      <c r="J467" s="206"/>
      <c r="K467" s="32" t="s">
        <v>3973</v>
      </c>
      <c r="L467" s="32" t="s">
        <v>391</v>
      </c>
      <c r="M467" s="43">
        <v>77</v>
      </c>
      <c r="N467" s="43">
        <v>330</v>
      </c>
      <c r="O467" s="33">
        <v>2024</v>
      </c>
      <c r="P467" s="45" t="s">
        <v>10</v>
      </c>
      <c r="Q467" s="45" t="s">
        <v>687</v>
      </c>
    </row>
    <row r="468" s="2" customFormat="1" ht="24" spans="1:17">
      <c r="A468" s="31">
        <v>467</v>
      </c>
      <c r="B468" s="32" t="s">
        <v>1113</v>
      </c>
      <c r="C468" s="33" t="s">
        <v>40</v>
      </c>
      <c r="D468" s="43" t="s">
        <v>3386</v>
      </c>
      <c r="E468" s="33" t="s">
        <v>1102</v>
      </c>
      <c r="F468" s="32" t="s">
        <v>3974</v>
      </c>
      <c r="G468" s="43">
        <v>41.04</v>
      </c>
      <c r="H468" s="43">
        <v>41.04</v>
      </c>
      <c r="I468" s="206"/>
      <c r="J468" s="206"/>
      <c r="K468" s="32" t="s">
        <v>3975</v>
      </c>
      <c r="L468" s="32" t="s">
        <v>391</v>
      </c>
      <c r="M468" s="43">
        <v>215</v>
      </c>
      <c r="N468" s="43">
        <v>628</v>
      </c>
      <c r="O468" s="33">
        <v>2024</v>
      </c>
      <c r="P468" s="45" t="s">
        <v>10</v>
      </c>
      <c r="Q468" s="45" t="s">
        <v>687</v>
      </c>
    </row>
    <row r="469" s="2" customFormat="1" ht="24" spans="1:17">
      <c r="A469" s="31">
        <v>468</v>
      </c>
      <c r="B469" s="32" t="s">
        <v>3976</v>
      </c>
      <c r="C469" s="33" t="s">
        <v>40</v>
      </c>
      <c r="D469" s="43" t="s">
        <v>3386</v>
      </c>
      <c r="E469" s="33" t="s">
        <v>1102</v>
      </c>
      <c r="F469" s="32" t="s">
        <v>3977</v>
      </c>
      <c r="G469" s="43">
        <v>69.98</v>
      </c>
      <c r="H469" s="43">
        <v>69.98</v>
      </c>
      <c r="I469" s="206"/>
      <c r="J469" s="206"/>
      <c r="K469" s="32" t="s">
        <v>3978</v>
      </c>
      <c r="L469" s="32" t="s">
        <v>391</v>
      </c>
      <c r="M469" s="43">
        <v>564</v>
      </c>
      <c r="N469" s="43">
        <v>1756</v>
      </c>
      <c r="O469" s="33">
        <v>2024</v>
      </c>
      <c r="P469" s="45" t="s">
        <v>10</v>
      </c>
      <c r="Q469" s="45" t="s">
        <v>687</v>
      </c>
    </row>
    <row r="470" s="2" customFormat="1" ht="24" spans="1:17">
      <c r="A470" s="31">
        <v>469</v>
      </c>
      <c r="B470" s="32" t="s">
        <v>1117</v>
      </c>
      <c r="C470" s="33" t="s">
        <v>40</v>
      </c>
      <c r="D470" s="43" t="s">
        <v>3386</v>
      </c>
      <c r="E470" s="33" t="s">
        <v>1102</v>
      </c>
      <c r="F470" s="32" t="s">
        <v>3979</v>
      </c>
      <c r="G470" s="43">
        <v>54</v>
      </c>
      <c r="H470" s="43">
        <v>54</v>
      </c>
      <c r="I470" s="206"/>
      <c r="J470" s="206"/>
      <c r="K470" s="32" t="s">
        <v>3688</v>
      </c>
      <c r="L470" s="32" t="s">
        <v>391</v>
      </c>
      <c r="M470" s="43">
        <v>77</v>
      </c>
      <c r="N470" s="43">
        <v>330</v>
      </c>
      <c r="O470" s="33">
        <v>2024</v>
      </c>
      <c r="P470" s="45" t="s">
        <v>10</v>
      </c>
      <c r="Q470" s="45" t="s">
        <v>687</v>
      </c>
    </row>
    <row r="471" s="2" customFormat="1" ht="24" spans="1:17">
      <c r="A471" s="31">
        <v>470</v>
      </c>
      <c r="B471" s="32" t="s">
        <v>3980</v>
      </c>
      <c r="C471" s="33" t="s">
        <v>40</v>
      </c>
      <c r="D471" s="43" t="s">
        <v>3386</v>
      </c>
      <c r="E471" s="33" t="s">
        <v>1102</v>
      </c>
      <c r="F471" s="32" t="s">
        <v>3981</v>
      </c>
      <c r="G471" s="43">
        <v>33.6</v>
      </c>
      <c r="H471" s="43">
        <v>33.6</v>
      </c>
      <c r="I471" s="206"/>
      <c r="J471" s="206"/>
      <c r="K471" s="32" t="s">
        <v>3757</v>
      </c>
      <c r="L471" s="32" t="s">
        <v>391</v>
      </c>
      <c r="M471" s="43">
        <v>18</v>
      </c>
      <c r="N471" s="43">
        <v>45</v>
      </c>
      <c r="O471" s="33">
        <v>2024</v>
      </c>
      <c r="P471" s="45" t="s">
        <v>10</v>
      </c>
      <c r="Q471" s="45" t="s">
        <v>687</v>
      </c>
    </row>
    <row r="472" s="2" customFormat="1" ht="24" spans="1:17">
      <c r="A472" s="31">
        <v>471</v>
      </c>
      <c r="B472" s="32" t="s">
        <v>3982</v>
      </c>
      <c r="C472" s="33" t="s">
        <v>40</v>
      </c>
      <c r="D472" s="43" t="s">
        <v>3386</v>
      </c>
      <c r="E472" s="33" t="s">
        <v>1011</v>
      </c>
      <c r="F472" s="32" t="s">
        <v>3983</v>
      </c>
      <c r="G472" s="43">
        <v>36.8</v>
      </c>
      <c r="H472" s="43">
        <v>36.8</v>
      </c>
      <c r="I472" s="206"/>
      <c r="J472" s="206"/>
      <c r="K472" s="32" t="s">
        <v>3984</v>
      </c>
      <c r="L472" s="32" t="s">
        <v>391</v>
      </c>
      <c r="M472" s="43">
        <v>350</v>
      </c>
      <c r="N472" s="43">
        <v>1110</v>
      </c>
      <c r="O472" s="33">
        <v>2024</v>
      </c>
      <c r="P472" s="45" t="s">
        <v>10</v>
      </c>
      <c r="Q472" s="45" t="s">
        <v>687</v>
      </c>
    </row>
    <row r="473" s="2" customFormat="1" ht="24" spans="1:17">
      <c r="A473" s="31">
        <v>472</v>
      </c>
      <c r="B473" s="32" t="s">
        <v>3985</v>
      </c>
      <c r="C473" s="33" t="s">
        <v>40</v>
      </c>
      <c r="D473" s="43" t="s">
        <v>3386</v>
      </c>
      <c r="E473" s="33" t="s">
        <v>1011</v>
      </c>
      <c r="F473" s="32" t="s">
        <v>3986</v>
      </c>
      <c r="G473" s="43">
        <v>38.88</v>
      </c>
      <c r="H473" s="43">
        <v>38.88</v>
      </c>
      <c r="I473" s="206"/>
      <c r="J473" s="206"/>
      <c r="K473" s="32" t="s">
        <v>3870</v>
      </c>
      <c r="L473" s="32" t="s">
        <v>391</v>
      </c>
      <c r="M473" s="43">
        <v>77</v>
      </c>
      <c r="N473" s="43">
        <v>260</v>
      </c>
      <c r="O473" s="33">
        <v>2024</v>
      </c>
      <c r="P473" s="45" t="s">
        <v>10</v>
      </c>
      <c r="Q473" s="45" t="s">
        <v>687</v>
      </c>
    </row>
    <row r="474" s="2" customFormat="1" ht="24" spans="1:17">
      <c r="A474" s="31">
        <v>473</v>
      </c>
      <c r="B474" s="32" t="s">
        <v>3987</v>
      </c>
      <c r="C474" s="33" t="s">
        <v>40</v>
      </c>
      <c r="D474" s="43" t="s">
        <v>3386</v>
      </c>
      <c r="E474" s="33" t="s">
        <v>1011</v>
      </c>
      <c r="F474" s="32" t="s">
        <v>3988</v>
      </c>
      <c r="G474" s="43">
        <v>29.7</v>
      </c>
      <c r="H474" s="43">
        <v>29.7</v>
      </c>
      <c r="I474" s="206"/>
      <c r="J474" s="206"/>
      <c r="K474" s="32" t="s">
        <v>3989</v>
      </c>
      <c r="L474" s="32" t="s">
        <v>391</v>
      </c>
      <c r="M474" s="43">
        <v>85</v>
      </c>
      <c r="N474" s="43">
        <v>295</v>
      </c>
      <c r="O474" s="33">
        <v>2024</v>
      </c>
      <c r="P474" s="45" t="s">
        <v>10</v>
      </c>
      <c r="Q474" s="45" t="s">
        <v>687</v>
      </c>
    </row>
    <row r="475" s="2" customFormat="1" ht="24" spans="1:17">
      <c r="A475" s="31">
        <v>474</v>
      </c>
      <c r="B475" s="32" t="s">
        <v>3990</v>
      </c>
      <c r="C475" s="33" t="s">
        <v>40</v>
      </c>
      <c r="D475" s="43" t="s">
        <v>3386</v>
      </c>
      <c r="E475" s="33" t="s">
        <v>1011</v>
      </c>
      <c r="F475" s="32" t="s">
        <v>3991</v>
      </c>
      <c r="G475" s="43">
        <v>11.88</v>
      </c>
      <c r="H475" s="43">
        <v>11.88</v>
      </c>
      <c r="I475" s="206"/>
      <c r="J475" s="206"/>
      <c r="K475" s="32" t="s">
        <v>3992</v>
      </c>
      <c r="L475" s="32" t="s">
        <v>391</v>
      </c>
      <c r="M475" s="43">
        <v>63</v>
      </c>
      <c r="N475" s="43">
        <v>246</v>
      </c>
      <c r="O475" s="33">
        <v>2024</v>
      </c>
      <c r="P475" s="45" t="s">
        <v>10</v>
      </c>
      <c r="Q475" s="45" t="s">
        <v>687</v>
      </c>
    </row>
    <row r="476" s="2" customFormat="1" ht="24" spans="1:17">
      <c r="A476" s="31">
        <v>475</v>
      </c>
      <c r="B476" s="32" t="s">
        <v>3993</v>
      </c>
      <c r="C476" s="33" t="s">
        <v>40</v>
      </c>
      <c r="D476" s="43" t="s">
        <v>3386</v>
      </c>
      <c r="E476" s="33" t="s">
        <v>1011</v>
      </c>
      <c r="F476" s="32" t="s">
        <v>3994</v>
      </c>
      <c r="G476" s="43">
        <v>58.8</v>
      </c>
      <c r="H476" s="43">
        <v>58.8</v>
      </c>
      <c r="I476" s="206"/>
      <c r="J476" s="206"/>
      <c r="K476" s="32" t="s">
        <v>3995</v>
      </c>
      <c r="L476" s="32" t="s">
        <v>543</v>
      </c>
      <c r="M476" s="43">
        <v>125</v>
      </c>
      <c r="N476" s="43">
        <v>450</v>
      </c>
      <c r="O476" s="33">
        <v>2024</v>
      </c>
      <c r="P476" s="45" t="s">
        <v>10</v>
      </c>
      <c r="Q476" s="45" t="s">
        <v>687</v>
      </c>
    </row>
    <row r="477" s="2" customFormat="1" ht="24" spans="1:17">
      <c r="A477" s="31">
        <v>476</v>
      </c>
      <c r="B477" s="32" t="s">
        <v>3996</v>
      </c>
      <c r="C477" s="33" t="s">
        <v>40</v>
      </c>
      <c r="D477" s="43" t="s">
        <v>3386</v>
      </c>
      <c r="E477" s="33" t="s">
        <v>1011</v>
      </c>
      <c r="F477" s="32" t="s">
        <v>3997</v>
      </c>
      <c r="G477" s="43">
        <v>31.32</v>
      </c>
      <c r="H477" s="43">
        <v>31.32</v>
      </c>
      <c r="I477" s="206"/>
      <c r="J477" s="206"/>
      <c r="K477" s="32" t="s">
        <v>3998</v>
      </c>
      <c r="L477" s="32" t="s">
        <v>391</v>
      </c>
      <c r="M477" s="43">
        <v>212</v>
      </c>
      <c r="N477" s="43">
        <v>560</v>
      </c>
      <c r="O477" s="33">
        <v>2024</v>
      </c>
      <c r="P477" s="45" t="s">
        <v>10</v>
      </c>
      <c r="Q477" s="45" t="s">
        <v>687</v>
      </c>
    </row>
    <row r="478" s="2" customFormat="1" ht="24" spans="1:17">
      <c r="A478" s="31">
        <v>477</v>
      </c>
      <c r="B478" s="32" t="s">
        <v>3999</v>
      </c>
      <c r="C478" s="33" t="s">
        <v>40</v>
      </c>
      <c r="D478" s="43" t="s">
        <v>3386</v>
      </c>
      <c r="E478" s="1" t="s">
        <v>1011</v>
      </c>
      <c r="F478" s="32" t="s">
        <v>4000</v>
      </c>
      <c r="G478" s="43">
        <v>31.51</v>
      </c>
      <c r="H478" s="43">
        <v>31.51</v>
      </c>
      <c r="I478" s="206"/>
      <c r="J478" s="206"/>
      <c r="K478" s="32" t="s">
        <v>4001</v>
      </c>
      <c r="L478" s="32" t="s">
        <v>543</v>
      </c>
      <c r="M478" s="33">
        <v>120</v>
      </c>
      <c r="N478" s="33">
        <v>260</v>
      </c>
      <c r="O478" s="33">
        <v>2024</v>
      </c>
      <c r="P478" s="45" t="s">
        <v>10</v>
      </c>
      <c r="Q478" s="45" t="s">
        <v>687</v>
      </c>
    </row>
    <row r="479" s="2" customFormat="1" ht="24" spans="1:17">
      <c r="A479" s="31">
        <v>478</v>
      </c>
      <c r="B479" s="53" t="s">
        <v>1054</v>
      </c>
      <c r="C479" s="33" t="s">
        <v>40</v>
      </c>
      <c r="D479" s="43" t="s">
        <v>3386</v>
      </c>
      <c r="E479" s="33" t="s">
        <v>1055</v>
      </c>
      <c r="F479" s="34" t="s">
        <v>4002</v>
      </c>
      <c r="G479" s="129">
        <v>36.4</v>
      </c>
      <c r="H479" s="129">
        <v>36.4</v>
      </c>
      <c r="I479" s="206"/>
      <c r="J479" s="206"/>
      <c r="K479" s="62" t="s">
        <v>4003</v>
      </c>
      <c r="L479" s="32" t="s">
        <v>391</v>
      </c>
      <c r="M479" s="54">
        <v>7</v>
      </c>
      <c r="N479" s="54">
        <v>10</v>
      </c>
      <c r="O479" s="54">
        <v>2024</v>
      </c>
      <c r="P479" s="45" t="s">
        <v>10</v>
      </c>
      <c r="Q479" s="45" t="s">
        <v>687</v>
      </c>
    </row>
    <row r="480" s="2" customFormat="1" ht="24" spans="1:17">
      <c r="A480" s="31">
        <v>479</v>
      </c>
      <c r="B480" s="232" t="s">
        <v>4004</v>
      </c>
      <c r="C480" s="33" t="s">
        <v>40</v>
      </c>
      <c r="D480" s="43" t="s">
        <v>3386</v>
      </c>
      <c r="E480" s="33" t="s">
        <v>1055</v>
      </c>
      <c r="F480" s="227" t="s">
        <v>4005</v>
      </c>
      <c r="G480" s="248">
        <v>42</v>
      </c>
      <c r="H480" s="248">
        <v>42</v>
      </c>
      <c r="I480" s="206"/>
      <c r="J480" s="206"/>
      <c r="K480" s="227" t="s">
        <v>3688</v>
      </c>
      <c r="L480" s="32" t="s">
        <v>391</v>
      </c>
      <c r="M480" s="248">
        <v>650</v>
      </c>
      <c r="N480" s="251">
        <v>2545</v>
      </c>
      <c r="O480" s="54">
        <v>2024</v>
      </c>
      <c r="P480" s="45" t="s">
        <v>10</v>
      </c>
      <c r="Q480" s="45" t="s">
        <v>687</v>
      </c>
    </row>
    <row r="481" s="2" customFormat="1" ht="24" spans="1:17">
      <c r="A481" s="31">
        <v>480</v>
      </c>
      <c r="B481" s="232" t="s">
        <v>4006</v>
      </c>
      <c r="C481" s="33" t="s">
        <v>40</v>
      </c>
      <c r="D481" s="43" t="s">
        <v>3386</v>
      </c>
      <c r="E481" s="33" t="s">
        <v>1055</v>
      </c>
      <c r="F481" s="227" t="s">
        <v>4005</v>
      </c>
      <c r="G481" s="248">
        <v>42</v>
      </c>
      <c r="H481" s="248">
        <v>42</v>
      </c>
      <c r="I481" s="206"/>
      <c r="J481" s="206"/>
      <c r="K481" s="227" t="s">
        <v>3688</v>
      </c>
      <c r="L481" s="32" t="s">
        <v>391</v>
      </c>
      <c r="M481" s="248">
        <v>650</v>
      </c>
      <c r="N481" s="251">
        <v>2545</v>
      </c>
      <c r="O481" s="54">
        <v>2024</v>
      </c>
      <c r="P481" s="45" t="s">
        <v>10</v>
      </c>
      <c r="Q481" s="45" t="s">
        <v>687</v>
      </c>
    </row>
    <row r="482" s="2" customFormat="1" ht="24" spans="1:17">
      <c r="A482" s="31">
        <v>481</v>
      </c>
      <c r="B482" s="226" t="s">
        <v>1060</v>
      </c>
      <c r="C482" s="33" t="s">
        <v>40</v>
      </c>
      <c r="D482" s="43" t="s">
        <v>3386</v>
      </c>
      <c r="E482" s="33" t="s">
        <v>1055</v>
      </c>
      <c r="F482" s="34" t="s">
        <v>4007</v>
      </c>
      <c r="G482" s="216">
        <v>27</v>
      </c>
      <c r="H482" s="216">
        <v>27</v>
      </c>
      <c r="I482" s="206"/>
      <c r="J482" s="206"/>
      <c r="K482" s="227" t="s">
        <v>954</v>
      </c>
      <c r="L482" s="32" t="s">
        <v>391</v>
      </c>
      <c r="M482" s="248">
        <v>650</v>
      </c>
      <c r="N482" s="251">
        <v>2545</v>
      </c>
      <c r="O482" s="54">
        <v>2024</v>
      </c>
      <c r="P482" s="45" t="s">
        <v>10</v>
      </c>
      <c r="Q482" s="45" t="s">
        <v>687</v>
      </c>
    </row>
    <row r="483" s="2" customFormat="1" ht="24" spans="1:17">
      <c r="A483" s="31">
        <v>482</v>
      </c>
      <c r="B483" s="32" t="s">
        <v>4008</v>
      </c>
      <c r="C483" s="33" t="s">
        <v>40</v>
      </c>
      <c r="D483" s="43" t="s">
        <v>3386</v>
      </c>
      <c r="E483" s="33" t="s">
        <v>416</v>
      </c>
      <c r="F483" s="32" t="s">
        <v>4009</v>
      </c>
      <c r="G483" s="43">
        <v>27.54</v>
      </c>
      <c r="H483" s="43">
        <v>27.54</v>
      </c>
      <c r="I483" s="206"/>
      <c r="J483" s="206"/>
      <c r="K483" s="32" t="s">
        <v>4010</v>
      </c>
      <c r="L483" s="32" t="s">
        <v>391</v>
      </c>
      <c r="M483" s="43">
        <v>80</v>
      </c>
      <c r="N483" s="43">
        <v>362</v>
      </c>
      <c r="O483" s="33">
        <v>2024</v>
      </c>
      <c r="P483" s="45" t="s">
        <v>10</v>
      </c>
      <c r="Q483" s="45" t="s">
        <v>687</v>
      </c>
    </row>
    <row r="484" s="2" customFormat="1" ht="24" spans="1:17">
      <c r="A484" s="31">
        <v>483</v>
      </c>
      <c r="B484" s="32" t="s">
        <v>4011</v>
      </c>
      <c r="C484" s="33" t="s">
        <v>40</v>
      </c>
      <c r="D484" s="33" t="s">
        <v>3386</v>
      </c>
      <c r="E484" s="33" t="s">
        <v>416</v>
      </c>
      <c r="F484" s="32" t="s">
        <v>4012</v>
      </c>
      <c r="G484" s="43">
        <v>54</v>
      </c>
      <c r="H484" s="43">
        <v>54</v>
      </c>
      <c r="I484" s="206"/>
      <c r="J484" s="206"/>
      <c r="K484" s="32" t="s">
        <v>3688</v>
      </c>
      <c r="L484" s="32" t="s">
        <v>391</v>
      </c>
      <c r="M484" s="43">
        <v>103</v>
      </c>
      <c r="N484" s="43">
        <v>463</v>
      </c>
      <c r="O484" s="33">
        <v>2024</v>
      </c>
      <c r="P484" s="45" t="s">
        <v>10</v>
      </c>
      <c r="Q484" s="45" t="s">
        <v>687</v>
      </c>
    </row>
    <row r="485" s="2" customFormat="1" ht="24" spans="1:17">
      <c r="A485" s="31">
        <v>484</v>
      </c>
      <c r="B485" s="32" t="s">
        <v>4013</v>
      </c>
      <c r="C485" s="33" t="s">
        <v>40</v>
      </c>
      <c r="D485" s="33" t="s">
        <v>3386</v>
      </c>
      <c r="E485" s="33" t="s">
        <v>416</v>
      </c>
      <c r="F485" s="32" t="s">
        <v>4014</v>
      </c>
      <c r="G485" s="43">
        <v>32.4</v>
      </c>
      <c r="H485" s="43">
        <v>32.4</v>
      </c>
      <c r="I485" s="206"/>
      <c r="J485" s="206"/>
      <c r="K485" s="32" t="s">
        <v>3916</v>
      </c>
      <c r="L485" s="32" t="s">
        <v>391</v>
      </c>
      <c r="M485" s="43">
        <v>103</v>
      </c>
      <c r="N485" s="43">
        <v>463</v>
      </c>
      <c r="O485" s="33">
        <v>2024</v>
      </c>
      <c r="P485" s="45" t="s">
        <v>10</v>
      </c>
      <c r="Q485" s="45" t="s">
        <v>687</v>
      </c>
    </row>
    <row r="486" s="2" customFormat="1" ht="24" spans="1:17">
      <c r="A486" s="31">
        <v>485</v>
      </c>
      <c r="B486" s="32" t="s">
        <v>1159</v>
      </c>
      <c r="C486" s="33" t="s">
        <v>40</v>
      </c>
      <c r="D486" s="33" t="s">
        <v>3386</v>
      </c>
      <c r="E486" s="33" t="s">
        <v>416</v>
      </c>
      <c r="F486" s="32" t="s">
        <v>4015</v>
      </c>
      <c r="G486" s="43">
        <v>16.2</v>
      </c>
      <c r="H486" s="43">
        <v>16.2</v>
      </c>
      <c r="I486" s="206"/>
      <c r="J486" s="206"/>
      <c r="K486" s="32" t="s">
        <v>954</v>
      </c>
      <c r="L486" s="32" t="s">
        <v>391</v>
      </c>
      <c r="M486" s="43">
        <v>48</v>
      </c>
      <c r="N486" s="43">
        <v>169</v>
      </c>
      <c r="O486" s="33">
        <v>2024</v>
      </c>
      <c r="P486" s="45" t="s">
        <v>10</v>
      </c>
      <c r="Q486" s="45" t="s">
        <v>687</v>
      </c>
    </row>
    <row r="487" s="2" customFormat="1" ht="24" spans="1:17">
      <c r="A487" s="31">
        <v>486</v>
      </c>
      <c r="B487" s="32" t="s">
        <v>1161</v>
      </c>
      <c r="C487" s="33" t="s">
        <v>40</v>
      </c>
      <c r="D487" s="33" t="s">
        <v>3386</v>
      </c>
      <c r="E487" s="33" t="s">
        <v>416</v>
      </c>
      <c r="F487" s="32" t="s">
        <v>4016</v>
      </c>
      <c r="G487" s="43">
        <v>12.42</v>
      </c>
      <c r="H487" s="43">
        <v>12.42</v>
      </c>
      <c r="I487" s="206"/>
      <c r="J487" s="206"/>
      <c r="K487" s="32" t="s">
        <v>4017</v>
      </c>
      <c r="L487" s="32" t="s">
        <v>391</v>
      </c>
      <c r="M487" s="43">
        <v>52</v>
      </c>
      <c r="N487" s="43">
        <v>168</v>
      </c>
      <c r="O487" s="33">
        <v>2024</v>
      </c>
      <c r="P487" s="45" t="s">
        <v>10</v>
      </c>
      <c r="Q487" s="45" t="s">
        <v>687</v>
      </c>
    </row>
    <row r="488" s="2" customFormat="1" ht="24" spans="1:17">
      <c r="A488" s="31">
        <v>487</v>
      </c>
      <c r="B488" s="32" t="s">
        <v>4018</v>
      </c>
      <c r="C488" s="33" t="s">
        <v>40</v>
      </c>
      <c r="D488" s="33" t="s">
        <v>3386</v>
      </c>
      <c r="E488" s="33" t="s">
        <v>416</v>
      </c>
      <c r="F488" s="32" t="s">
        <v>4019</v>
      </c>
      <c r="G488" s="43">
        <v>14.04</v>
      </c>
      <c r="H488" s="43">
        <v>14.04</v>
      </c>
      <c r="I488" s="206"/>
      <c r="J488" s="206"/>
      <c r="K488" s="32" t="s">
        <v>3933</v>
      </c>
      <c r="L488" s="32" t="s">
        <v>391</v>
      </c>
      <c r="M488" s="43">
        <v>42</v>
      </c>
      <c r="N488" s="43">
        <v>134</v>
      </c>
      <c r="O488" s="33">
        <v>2024</v>
      </c>
      <c r="P488" s="45" t="s">
        <v>10</v>
      </c>
      <c r="Q488" s="45" t="s">
        <v>687</v>
      </c>
    </row>
    <row r="489" s="2" customFormat="1" ht="24" spans="1:17">
      <c r="A489" s="31">
        <v>488</v>
      </c>
      <c r="B489" s="32" t="s">
        <v>1164</v>
      </c>
      <c r="C489" s="33" t="s">
        <v>40</v>
      </c>
      <c r="D489" s="33" t="s">
        <v>3386</v>
      </c>
      <c r="E489" s="33" t="s">
        <v>416</v>
      </c>
      <c r="F489" s="32" t="s">
        <v>4020</v>
      </c>
      <c r="G489" s="43">
        <v>54</v>
      </c>
      <c r="H489" s="43">
        <v>54</v>
      </c>
      <c r="I489" s="206"/>
      <c r="J489" s="206"/>
      <c r="K489" s="32" t="s">
        <v>3688</v>
      </c>
      <c r="L489" s="32" t="s">
        <v>391</v>
      </c>
      <c r="M489" s="43">
        <v>168</v>
      </c>
      <c r="N489" s="43">
        <v>562</v>
      </c>
      <c r="O489" s="33">
        <v>2024</v>
      </c>
      <c r="P489" s="45" t="s">
        <v>10</v>
      </c>
      <c r="Q489" s="45" t="s">
        <v>687</v>
      </c>
    </row>
    <row r="490" s="2" customFormat="1" ht="24" spans="1:17">
      <c r="A490" s="31">
        <v>489</v>
      </c>
      <c r="B490" s="32" t="s">
        <v>4021</v>
      </c>
      <c r="C490" s="33" t="s">
        <v>40</v>
      </c>
      <c r="D490" s="33" t="s">
        <v>3386</v>
      </c>
      <c r="E490" s="33" t="s">
        <v>416</v>
      </c>
      <c r="F490" s="32" t="s">
        <v>4022</v>
      </c>
      <c r="G490" s="43">
        <v>37.8</v>
      </c>
      <c r="H490" s="43">
        <v>37.8</v>
      </c>
      <c r="I490" s="206"/>
      <c r="J490" s="206"/>
      <c r="K490" s="32" t="s">
        <v>3757</v>
      </c>
      <c r="L490" s="32" t="s">
        <v>391</v>
      </c>
      <c r="M490" s="43">
        <v>168</v>
      </c>
      <c r="N490" s="43">
        <v>562</v>
      </c>
      <c r="O490" s="33">
        <v>2024</v>
      </c>
      <c r="P490" s="45" t="s">
        <v>10</v>
      </c>
      <c r="Q490" s="45" t="s">
        <v>687</v>
      </c>
    </row>
    <row r="491" s="2" customFormat="1" ht="24" spans="1:17">
      <c r="A491" s="31">
        <v>490</v>
      </c>
      <c r="B491" s="101" t="s">
        <v>4023</v>
      </c>
      <c r="C491" s="33" t="s">
        <v>40</v>
      </c>
      <c r="D491" s="33" t="s">
        <v>3386</v>
      </c>
      <c r="E491" s="33" t="s">
        <v>427</v>
      </c>
      <c r="F491" s="101" t="s">
        <v>4024</v>
      </c>
      <c r="G491" s="43">
        <v>42</v>
      </c>
      <c r="H491" s="43">
        <v>42</v>
      </c>
      <c r="I491" s="206"/>
      <c r="J491" s="206"/>
      <c r="K491" s="101" t="s">
        <v>3916</v>
      </c>
      <c r="L491" s="32" t="s">
        <v>391</v>
      </c>
      <c r="M491" s="43">
        <v>144</v>
      </c>
      <c r="N491" s="43">
        <v>661</v>
      </c>
      <c r="O491" s="76">
        <v>2024</v>
      </c>
      <c r="P491" s="45" t="s">
        <v>10</v>
      </c>
      <c r="Q491" s="45" t="s">
        <v>687</v>
      </c>
    </row>
    <row r="492" s="2" customFormat="1" ht="24" spans="1:17">
      <c r="A492" s="31">
        <v>491</v>
      </c>
      <c r="B492" s="101" t="s">
        <v>4025</v>
      </c>
      <c r="C492" s="33" t="s">
        <v>40</v>
      </c>
      <c r="D492" s="33" t="s">
        <v>3386</v>
      </c>
      <c r="E492" s="33" t="s">
        <v>427</v>
      </c>
      <c r="F492" s="101" t="s">
        <v>4026</v>
      </c>
      <c r="G492" s="43">
        <v>45.5</v>
      </c>
      <c r="H492" s="43">
        <v>45.5</v>
      </c>
      <c r="I492" s="206"/>
      <c r="J492" s="206"/>
      <c r="K492" s="101" t="s">
        <v>4003</v>
      </c>
      <c r="L492" s="32" t="s">
        <v>391</v>
      </c>
      <c r="M492" s="43">
        <v>23</v>
      </c>
      <c r="N492" s="43">
        <v>56</v>
      </c>
      <c r="O492" s="76">
        <v>2024</v>
      </c>
      <c r="P492" s="45" t="s">
        <v>10</v>
      </c>
      <c r="Q492" s="45" t="s">
        <v>687</v>
      </c>
    </row>
    <row r="493" s="2" customFormat="1" ht="24" spans="1:17">
      <c r="A493" s="31">
        <v>492</v>
      </c>
      <c r="B493" s="32" t="s">
        <v>4027</v>
      </c>
      <c r="C493" s="33" t="s">
        <v>40</v>
      </c>
      <c r="D493" s="43" t="s">
        <v>3386</v>
      </c>
      <c r="E493" s="43" t="s">
        <v>427</v>
      </c>
      <c r="F493" s="249" t="s">
        <v>4028</v>
      </c>
      <c r="G493" s="55">
        <v>24</v>
      </c>
      <c r="H493" s="55">
        <v>24</v>
      </c>
      <c r="I493" s="206"/>
      <c r="J493" s="206"/>
      <c r="K493" s="252" t="s">
        <v>3804</v>
      </c>
      <c r="L493" s="32" t="s">
        <v>391</v>
      </c>
      <c r="M493" s="54">
        <v>19</v>
      </c>
      <c r="N493" s="54">
        <v>79</v>
      </c>
      <c r="O493" s="253">
        <v>2024</v>
      </c>
      <c r="P493" s="45" t="s">
        <v>10</v>
      </c>
      <c r="Q493" s="45" t="s">
        <v>687</v>
      </c>
    </row>
    <row r="494" s="2" customFormat="1" ht="24" spans="1:17">
      <c r="A494" s="31">
        <v>493</v>
      </c>
      <c r="B494" s="32" t="s">
        <v>4029</v>
      </c>
      <c r="C494" s="33" t="s">
        <v>40</v>
      </c>
      <c r="D494" s="43" t="s">
        <v>3386</v>
      </c>
      <c r="E494" s="43" t="s">
        <v>427</v>
      </c>
      <c r="F494" s="249" t="s">
        <v>4030</v>
      </c>
      <c r="G494" s="55">
        <v>52.8</v>
      </c>
      <c r="H494" s="55">
        <v>52.8</v>
      </c>
      <c r="I494" s="206"/>
      <c r="J494" s="206"/>
      <c r="K494" s="252" t="s">
        <v>3682</v>
      </c>
      <c r="L494" s="32" t="s">
        <v>391</v>
      </c>
      <c r="M494" s="54">
        <v>100</v>
      </c>
      <c r="N494" s="54">
        <v>387</v>
      </c>
      <c r="O494" s="253">
        <v>2024</v>
      </c>
      <c r="P494" s="45" t="s">
        <v>10</v>
      </c>
      <c r="Q494" s="45" t="s">
        <v>687</v>
      </c>
    </row>
    <row r="495" s="2" customFormat="1" ht="24" spans="1:17">
      <c r="A495" s="31">
        <v>494</v>
      </c>
      <c r="B495" s="32" t="s">
        <v>4031</v>
      </c>
      <c r="C495" s="33" t="s">
        <v>40</v>
      </c>
      <c r="D495" s="43" t="s">
        <v>3386</v>
      </c>
      <c r="E495" s="43" t="s">
        <v>427</v>
      </c>
      <c r="F495" s="249" t="s">
        <v>4032</v>
      </c>
      <c r="G495" s="55">
        <v>38.4</v>
      </c>
      <c r="H495" s="55">
        <v>38.4</v>
      </c>
      <c r="I495" s="206"/>
      <c r="J495" s="206"/>
      <c r="K495" s="252" t="s">
        <v>3617</v>
      </c>
      <c r="L495" s="32" t="s">
        <v>391</v>
      </c>
      <c r="M495" s="54">
        <v>49</v>
      </c>
      <c r="N495" s="54">
        <v>219</v>
      </c>
      <c r="O495" s="253">
        <v>2024</v>
      </c>
      <c r="P495" s="45" t="s">
        <v>10</v>
      </c>
      <c r="Q495" s="45" t="s">
        <v>687</v>
      </c>
    </row>
    <row r="496" s="2" customFormat="1" ht="24" spans="1:17">
      <c r="A496" s="31">
        <v>495</v>
      </c>
      <c r="B496" s="32" t="s">
        <v>4033</v>
      </c>
      <c r="C496" s="33" t="s">
        <v>40</v>
      </c>
      <c r="D496" s="43" t="s">
        <v>3386</v>
      </c>
      <c r="E496" s="43" t="s">
        <v>427</v>
      </c>
      <c r="F496" s="249" t="s">
        <v>4034</v>
      </c>
      <c r="G496" s="55">
        <v>43.2</v>
      </c>
      <c r="H496" s="55">
        <v>43.2</v>
      </c>
      <c r="I496" s="206"/>
      <c r="J496" s="206"/>
      <c r="K496" s="252" t="s">
        <v>3650</v>
      </c>
      <c r="L496" s="32" t="s">
        <v>391</v>
      </c>
      <c r="M496" s="54">
        <v>132</v>
      </c>
      <c r="N496" s="54">
        <v>488</v>
      </c>
      <c r="O496" s="253">
        <v>2024</v>
      </c>
      <c r="P496" s="45" t="s">
        <v>10</v>
      </c>
      <c r="Q496" s="45" t="s">
        <v>687</v>
      </c>
    </row>
    <row r="497" s="2" customFormat="1" ht="24" spans="1:17">
      <c r="A497" s="31">
        <v>496</v>
      </c>
      <c r="B497" s="32" t="s">
        <v>4035</v>
      </c>
      <c r="C497" s="33" t="s">
        <v>40</v>
      </c>
      <c r="D497" s="43" t="s">
        <v>3386</v>
      </c>
      <c r="E497" s="43" t="s">
        <v>427</v>
      </c>
      <c r="F497" s="249" t="s">
        <v>4028</v>
      </c>
      <c r="G497" s="55">
        <v>24</v>
      </c>
      <c r="H497" s="55">
        <v>24</v>
      </c>
      <c r="I497" s="206"/>
      <c r="J497" s="206"/>
      <c r="K497" s="252" t="s">
        <v>3804</v>
      </c>
      <c r="L497" s="32" t="s">
        <v>391</v>
      </c>
      <c r="M497" s="54">
        <v>88</v>
      </c>
      <c r="N497" s="54">
        <v>374</v>
      </c>
      <c r="O497" s="253">
        <v>2024</v>
      </c>
      <c r="P497" s="45" t="s">
        <v>10</v>
      </c>
      <c r="Q497" s="45" t="s">
        <v>687</v>
      </c>
    </row>
    <row r="498" s="2" customFormat="1" ht="24" spans="1:17">
      <c r="A498" s="31">
        <v>497</v>
      </c>
      <c r="B498" s="32" t="s">
        <v>4036</v>
      </c>
      <c r="C498" s="33" t="s">
        <v>40</v>
      </c>
      <c r="D498" s="43" t="s">
        <v>3386</v>
      </c>
      <c r="E498" s="43" t="s">
        <v>427</v>
      </c>
      <c r="F498" s="249" t="s">
        <v>4030</v>
      </c>
      <c r="G498" s="55">
        <v>52.8</v>
      </c>
      <c r="H498" s="55">
        <v>52.8</v>
      </c>
      <c r="I498" s="206"/>
      <c r="J498" s="206"/>
      <c r="K498" s="252" t="s">
        <v>3682</v>
      </c>
      <c r="L498" s="32" t="s">
        <v>391</v>
      </c>
      <c r="M498" s="54">
        <v>91</v>
      </c>
      <c r="N498" s="54">
        <v>408</v>
      </c>
      <c r="O498" s="253">
        <v>2024</v>
      </c>
      <c r="P498" s="45" t="s">
        <v>10</v>
      </c>
      <c r="Q498" s="45" t="s">
        <v>687</v>
      </c>
    </row>
    <row r="499" s="2" customFormat="1" ht="48" spans="1:17">
      <c r="A499" s="31">
        <v>498</v>
      </c>
      <c r="B499" s="32" t="s">
        <v>1001</v>
      </c>
      <c r="C499" s="33" t="s">
        <v>40</v>
      </c>
      <c r="D499" s="43" t="s">
        <v>3386</v>
      </c>
      <c r="E499" s="33" t="s">
        <v>994</v>
      </c>
      <c r="F499" s="32" t="s">
        <v>4037</v>
      </c>
      <c r="G499" s="43">
        <v>183.3</v>
      </c>
      <c r="H499" s="43">
        <v>183.3</v>
      </c>
      <c r="I499" s="206"/>
      <c r="J499" s="206"/>
      <c r="K499" s="32" t="s">
        <v>4038</v>
      </c>
      <c r="L499" s="32" t="s">
        <v>391</v>
      </c>
      <c r="M499" s="43">
        <v>578</v>
      </c>
      <c r="N499" s="43">
        <v>2552</v>
      </c>
      <c r="O499" s="33">
        <v>2024</v>
      </c>
      <c r="P499" s="45" t="s">
        <v>10</v>
      </c>
      <c r="Q499" s="45" t="s">
        <v>687</v>
      </c>
    </row>
    <row r="500" s="2" customFormat="1" ht="24" spans="1:17">
      <c r="A500" s="31">
        <v>499</v>
      </c>
      <c r="B500" s="32" t="s">
        <v>993</v>
      </c>
      <c r="C500" s="33" t="s">
        <v>40</v>
      </c>
      <c r="D500" s="43" t="s">
        <v>3386</v>
      </c>
      <c r="E500" s="33" t="s">
        <v>994</v>
      </c>
      <c r="F500" s="32" t="s">
        <v>4039</v>
      </c>
      <c r="G500" s="43">
        <v>31.68</v>
      </c>
      <c r="H500" s="43">
        <v>31.68</v>
      </c>
      <c r="I500" s="206"/>
      <c r="J500" s="206"/>
      <c r="K500" s="32" t="s">
        <v>4040</v>
      </c>
      <c r="L500" s="32" t="s">
        <v>391</v>
      </c>
      <c r="M500" s="43">
        <v>223</v>
      </c>
      <c r="N500" s="43">
        <v>621</v>
      </c>
      <c r="O500" s="33">
        <v>2024</v>
      </c>
      <c r="P500" s="45" t="s">
        <v>10</v>
      </c>
      <c r="Q500" s="45" t="s">
        <v>687</v>
      </c>
    </row>
    <row r="501" s="2" customFormat="1" ht="36" spans="1:17">
      <c r="A501" s="31">
        <v>500</v>
      </c>
      <c r="B501" s="32" t="s">
        <v>4041</v>
      </c>
      <c r="C501" s="33" t="s">
        <v>40</v>
      </c>
      <c r="D501" s="43" t="s">
        <v>3386</v>
      </c>
      <c r="E501" s="33" t="s">
        <v>994</v>
      </c>
      <c r="F501" s="32" t="s">
        <v>4042</v>
      </c>
      <c r="G501" s="43">
        <v>55.62</v>
      </c>
      <c r="H501" s="43">
        <v>55.62</v>
      </c>
      <c r="I501" s="206"/>
      <c r="J501" s="206"/>
      <c r="K501" s="32" t="s">
        <v>4043</v>
      </c>
      <c r="L501" s="32" t="s">
        <v>391</v>
      </c>
      <c r="M501" s="33">
        <v>289</v>
      </c>
      <c r="N501" s="33">
        <v>875</v>
      </c>
      <c r="O501" s="33">
        <v>2024</v>
      </c>
      <c r="P501" s="45" t="s">
        <v>10</v>
      </c>
      <c r="Q501" s="45" t="s">
        <v>687</v>
      </c>
    </row>
    <row r="502" s="2" customFormat="1" ht="24" spans="1:17">
      <c r="A502" s="31">
        <v>501</v>
      </c>
      <c r="B502" s="32" t="s">
        <v>4044</v>
      </c>
      <c r="C502" s="45" t="s">
        <v>40</v>
      </c>
      <c r="D502" s="43" t="s">
        <v>3386</v>
      </c>
      <c r="E502" s="33" t="s">
        <v>388</v>
      </c>
      <c r="F502" s="32" t="s">
        <v>4045</v>
      </c>
      <c r="G502" s="43">
        <v>57.96</v>
      </c>
      <c r="H502" s="43">
        <v>57.96</v>
      </c>
      <c r="I502" s="206"/>
      <c r="J502" s="206"/>
      <c r="K502" s="32" t="s">
        <v>4046</v>
      </c>
      <c r="L502" s="32" t="s">
        <v>391</v>
      </c>
      <c r="M502" s="43">
        <v>14</v>
      </c>
      <c r="N502" s="43">
        <v>30</v>
      </c>
      <c r="O502" s="116">
        <v>2024</v>
      </c>
      <c r="P502" s="45" t="s">
        <v>10</v>
      </c>
      <c r="Q502" s="45" t="s">
        <v>687</v>
      </c>
    </row>
    <row r="503" s="2" customFormat="1" ht="24" spans="1:17">
      <c r="A503" s="31">
        <v>502</v>
      </c>
      <c r="B503" s="53" t="s">
        <v>4047</v>
      </c>
      <c r="C503" s="33" t="s">
        <v>40</v>
      </c>
      <c r="D503" s="43" t="s">
        <v>3386</v>
      </c>
      <c r="E503" s="33" t="s">
        <v>388</v>
      </c>
      <c r="F503" s="34" t="s">
        <v>4048</v>
      </c>
      <c r="G503" s="43">
        <v>47.88</v>
      </c>
      <c r="H503" s="43">
        <v>47.88</v>
      </c>
      <c r="I503" s="206"/>
      <c r="J503" s="206"/>
      <c r="K503" s="62" t="s">
        <v>4046</v>
      </c>
      <c r="L503" s="32" t="s">
        <v>391</v>
      </c>
      <c r="M503" s="183">
        <v>28</v>
      </c>
      <c r="N503" s="183">
        <v>69</v>
      </c>
      <c r="O503" s="116">
        <v>2024</v>
      </c>
      <c r="P503" s="45" t="s">
        <v>10</v>
      </c>
      <c r="Q503" s="45" t="s">
        <v>687</v>
      </c>
    </row>
    <row r="504" s="2" customFormat="1" ht="24" spans="1:17">
      <c r="A504" s="31">
        <v>503</v>
      </c>
      <c r="B504" s="53" t="s">
        <v>4049</v>
      </c>
      <c r="C504" s="33" t="s">
        <v>40</v>
      </c>
      <c r="D504" s="43" t="s">
        <v>3386</v>
      </c>
      <c r="E504" s="33" t="s">
        <v>388</v>
      </c>
      <c r="F504" s="34" t="s">
        <v>4050</v>
      </c>
      <c r="G504" s="43">
        <v>51.66</v>
      </c>
      <c r="H504" s="43">
        <v>51.66</v>
      </c>
      <c r="I504" s="206"/>
      <c r="J504" s="206"/>
      <c r="K504" s="62" t="s">
        <v>4051</v>
      </c>
      <c r="L504" s="32" t="s">
        <v>391</v>
      </c>
      <c r="M504" s="183">
        <v>38</v>
      </c>
      <c r="N504" s="183">
        <v>78</v>
      </c>
      <c r="O504" s="116">
        <v>2024</v>
      </c>
      <c r="P504" s="45" t="s">
        <v>10</v>
      </c>
      <c r="Q504" s="45" t="s">
        <v>687</v>
      </c>
    </row>
    <row r="505" s="2" customFormat="1" ht="24" spans="1:17">
      <c r="A505" s="31">
        <v>504</v>
      </c>
      <c r="B505" s="53" t="s">
        <v>4052</v>
      </c>
      <c r="C505" s="33" t="s">
        <v>40</v>
      </c>
      <c r="D505" s="43" t="s">
        <v>3386</v>
      </c>
      <c r="E505" s="33" t="s">
        <v>388</v>
      </c>
      <c r="F505" s="34" t="s">
        <v>4053</v>
      </c>
      <c r="G505" s="43">
        <v>32.7</v>
      </c>
      <c r="H505" s="43">
        <v>32.7</v>
      </c>
      <c r="I505" s="206"/>
      <c r="J505" s="206"/>
      <c r="K505" s="62" t="s">
        <v>4054</v>
      </c>
      <c r="L505" s="32" t="s">
        <v>391</v>
      </c>
      <c r="M505" s="183">
        <v>22</v>
      </c>
      <c r="N505" s="183">
        <v>70</v>
      </c>
      <c r="O505" s="116">
        <v>2024</v>
      </c>
      <c r="P505" s="45" t="s">
        <v>10</v>
      </c>
      <c r="Q505" s="45" t="s">
        <v>687</v>
      </c>
    </row>
    <row r="506" s="2" customFormat="1" ht="24" spans="1:17">
      <c r="A506" s="31">
        <v>505</v>
      </c>
      <c r="B506" s="53" t="s">
        <v>4055</v>
      </c>
      <c r="C506" s="33" t="s">
        <v>40</v>
      </c>
      <c r="D506" s="43" t="s">
        <v>3386</v>
      </c>
      <c r="E506" s="33" t="s">
        <v>388</v>
      </c>
      <c r="F506" s="34" t="s">
        <v>4056</v>
      </c>
      <c r="G506" s="43">
        <v>38.07</v>
      </c>
      <c r="H506" s="43">
        <v>38.07</v>
      </c>
      <c r="I506" s="206"/>
      <c r="J506" s="206"/>
      <c r="K506" s="62" t="s">
        <v>4057</v>
      </c>
      <c r="L506" s="32" t="s">
        <v>391</v>
      </c>
      <c r="M506" s="183">
        <v>28</v>
      </c>
      <c r="N506" s="183">
        <v>72</v>
      </c>
      <c r="O506" s="116">
        <v>2024</v>
      </c>
      <c r="P506" s="45" t="s">
        <v>10</v>
      </c>
      <c r="Q506" s="45" t="s">
        <v>687</v>
      </c>
    </row>
    <row r="507" s="2" customFormat="1" ht="24" spans="1:17">
      <c r="A507" s="31">
        <v>506</v>
      </c>
      <c r="B507" s="53" t="s">
        <v>4058</v>
      </c>
      <c r="C507" s="33" t="s">
        <v>40</v>
      </c>
      <c r="D507" s="43" t="s">
        <v>3386</v>
      </c>
      <c r="E507" s="33" t="s">
        <v>388</v>
      </c>
      <c r="F507" s="34" t="s">
        <v>4059</v>
      </c>
      <c r="G507" s="43">
        <v>32.85</v>
      </c>
      <c r="H507" s="43">
        <v>32.85</v>
      </c>
      <c r="I507" s="206"/>
      <c r="J507" s="206"/>
      <c r="K507" s="62" t="s">
        <v>4003</v>
      </c>
      <c r="L507" s="32" t="s">
        <v>391</v>
      </c>
      <c r="M507" s="183">
        <v>24</v>
      </c>
      <c r="N507" s="183">
        <v>74</v>
      </c>
      <c r="O507" s="116">
        <v>2024</v>
      </c>
      <c r="P507" s="45" t="s">
        <v>10</v>
      </c>
      <c r="Q507" s="45" t="s">
        <v>687</v>
      </c>
    </row>
    <row r="508" s="2" customFormat="1" ht="24" spans="1:17">
      <c r="A508" s="31">
        <v>507</v>
      </c>
      <c r="B508" s="151" t="s">
        <v>4060</v>
      </c>
      <c r="C508" s="33" t="s">
        <v>40</v>
      </c>
      <c r="D508" s="43" t="s">
        <v>3386</v>
      </c>
      <c r="E508" s="162" t="s">
        <v>388</v>
      </c>
      <c r="F508" s="152" t="s">
        <v>4061</v>
      </c>
      <c r="G508" s="43">
        <v>46.96</v>
      </c>
      <c r="H508" s="43">
        <v>46.96</v>
      </c>
      <c r="I508" s="206"/>
      <c r="J508" s="206"/>
      <c r="K508" s="62" t="s">
        <v>4062</v>
      </c>
      <c r="L508" s="53" t="s">
        <v>1222</v>
      </c>
      <c r="M508" s="162">
        <v>32</v>
      </c>
      <c r="N508" s="162">
        <v>97</v>
      </c>
      <c r="O508" s="55">
        <v>2024</v>
      </c>
      <c r="P508" s="45" t="s">
        <v>10</v>
      </c>
      <c r="Q508" s="45" t="s">
        <v>687</v>
      </c>
    </row>
    <row r="509" s="2" customFormat="1" ht="24" spans="1:17">
      <c r="A509" s="31">
        <v>508</v>
      </c>
      <c r="B509" s="32" t="s">
        <v>4063</v>
      </c>
      <c r="C509" s="33" t="s">
        <v>40</v>
      </c>
      <c r="D509" s="43" t="s">
        <v>3386</v>
      </c>
      <c r="E509" s="33" t="s">
        <v>1063</v>
      </c>
      <c r="F509" s="32" t="s">
        <v>4064</v>
      </c>
      <c r="G509" s="43">
        <v>59.13</v>
      </c>
      <c r="H509" s="43">
        <v>59.13</v>
      </c>
      <c r="I509" s="206"/>
      <c r="J509" s="206"/>
      <c r="K509" s="32" t="s">
        <v>4065</v>
      </c>
      <c r="L509" s="32" t="s">
        <v>391</v>
      </c>
      <c r="M509" s="43">
        <v>365</v>
      </c>
      <c r="N509" s="43">
        <v>1243</v>
      </c>
      <c r="O509" s="33">
        <v>2024</v>
      </c>
      <c r="P509" s="45" t="s">
        <v>10</v>
      </c>
      <c r="Q509" s="45" t="s">
        <v>687</v>
      </c>
    </row>
    <row r="510" s="2" customFormat="1" ht="24" spans="1:17">
      <c r="A510" s="31">
        <v>509</v>
      </c>
      <c r="B510" s="32" t="s">
        <v>4066</v>
      </c>
      <c r="C510" s="33" t="s">
        <v>40</v>
      </c>
      <c r="D510" s="43" t="s">
        <v>3386</v>
      </c>
      <c r="E510" s="33" t="s">
        <v>1063</v>
      </c>
      <c r="F510" s="32" t="s">
        <v>4067</v>
      </c>
      <c r="G510" s="43">
        <v>44.6</v>
      </c>
      <c r="H510" s="43">
        <v>44.6</v>
      </c>
      <c r="I510" s="206"/>
      <c r="J510" s="206"/>
      <c r="K510" s="32" t="s">
        <v>4068</v>
      </c>
      <c r="L510" s="32" t="s">
        <v>391</v>
      </c>
      <c r="M510" s="43">
        <v>103</v>
      </c>
      <c r="N510" s="43">
        <v>413</v>
      </c>
      <c r="O510" s="33">
        <v>2024</v>
      </c>
      <c r="P510" s="45" t="s">
        <v>10</v>
      </c>
      <c r="Q510" s="45" t="s">
        <v>687</v>
      </c>
    </row>
    <row r="511" s="2" customFormat="1" ht="24" spans="1:17">
      <c r="A511" s="31">
        <v>510</v>
      </c>
      <c r="B511" s="32" t="s">
        <v>4069</v>
      </c>
      <c r="C511" s="33" t="s">
        <v>40</v>
      </c>
      <c r="D511" s="43" t="s">
        <v>3386</v>
      </c>
      <c r="E511" s="33" t="s">
        <v>1063</v>
      </c>
      <c r="F511" s="32" t="s">
        <v>4070</v>
      </c>
      <c r="G511" s="43">
        <v>48.98</v>
      </c>
      <c r="H511" s="43">
        <v>48.98</v>
      </c>
      <c r="I511" s="206"/>
      <c r="J511" s="206"/>
      <c r="K511" s="32" t="s">
        <v>4071</v>
      </c>
      <c r="L511" s="32" t="s">
        <v>391</v>
      </c>
      <c r="M511" s="43">
        <v>690</v>
      </c>
      <c r="N511" s="43">
        <v>3113</v>
      </c>
      <c r="O511" s="33">
        <v>2024</v>
      </c>
      <c r="P511" s="45" t="s">
        <v>10</v>
      </c>
      <c r="Q511" s="45" t="s">
        <v>687</v>
      </c>
    </row>
    <row r="512" s="2" customFormat="1" ht="24" spans="1:17">
      <c r="A512" s="31">
        <v>511</v>
      </c>
      <c r="B512" s="32" t="s">
        <v>4072</v>
      </c>
      <c r="C512" s="33" t="s">
        <v>40</v>
      </c>
      <c r="D512" s="43" t="s">
        <v>3386</v>
      </c>
      <c r="E512" s="33" t="s">
        <v>1063</v>
      </c>
      <c r="F512" s="32" t="s">
        <v>4073</v>
      </c>
      <c r="G512" s="43">
        <v>20.7</v>
      </c>
      <c r="H512" s="43">
        <v>20.7</v>
      </c>
      <c r="I512" s="206"/>
      <c r="J512" s="206"/>
      <c r="K512" s="32" t="s">
        <v>4017</v>
      </c>
      <c r="L512" s="32" t="s">
        <v>4074</v>
      </c>
      <c r="M512" s="33">
        <v>690</v>
      </c>
      <c r="N512" s="33">
        <v>3113</v>
      </c>
      <c r="O512" s="33">
        <v>2024</v>
      </c>
      <c r="P512" s="45" t="s">
        <v>10</v>
      </c>
      <c r="Q512" s="45" t="s">
        <v>687</v>
      </c>
    </row>
    <row r="513" s="2" customFormat="1" ht="24" spans="1:17">
      <c r="A513" s="31">
        <v>512</v>
      </c>
      <c r="B513" s="32" t="s">
        <v>1166</v>
      </c>
      <c r="C513" s="33" t="s">
        <v>40</v>
      </c>
      <c r="D513" s="43" t="s">
        <v>3386</v>
      </c>
      <c r="E513" s="33" t="s">
        <v>423</v>
      </c>
      <c r="F513" s="32" t="s">
        <v>4075</v>
      </c>
      <c r="G513" s="43">
        <v>20.8</v>
      </c>
      <c r="H513" s="43">
        <v>20.8</v>
      </c>
      <c r="I513" s="206"/>
      <c r="J513" s="206"/>
      <c r="K513" s="32" t="s">
        <v>3933</v>
      </c>
      <c r="L513" s="32" t="s">
        <v>391</v>
      </c>
      <c r="M513" s="33">
        <v>45</v>
      </c>
      <c r="N513" s="33">
        <v>117</v>
      </c>
      <c r="O513" s="33">
        <v>2024</v>
      </c>
      <c r="P513" s="45" t="s">
        <v>10</v>
      </c>
      <c r="Q513" s="45" t="s">
        <v>687</v>
      </c>
    </row>
    <row r="514" s="2" customFormat="1" ht="24" spans="1:17">
      <c r="A514" s="31">
        <v>513</v>
      </c>
      <c r="B514" s="32" t="s">
        <v>1168</v>
      </c>
      <c r="C514" s="33" t="s">
        <v>40</v>
      </c>
      <c r="D514" s="43" t="s">
        <v>3386</v>
      </c>
      <c r="E514" s="33" t="s">
        <v>423</v>
      </c>
      <c r="F514" s="32" t="s">
        <v>4076</v>
      </c>
      <c r="G514" s="43">
        <v>64.26</v>
      </c>
      <c r="H514" s="43">
        <v>64.26</v>
      </c>
      <c r="I514" s="206"/>
      <c r="J514" s="206"/>
      <c r="K514" s="32" t="s">
        <v>3882</v>
      </c>
      <c r="L514" s="32" t="s">
        <v>391</v>
      </c>
      <c r="M514" s="33">
        <v>50</v>
      </c>
      <c r="N514" s="33">
        <v>124</v>
      </c>
      <c r="O514" s="33">
        <v>2024</v>
      </c>
      <c r="P514" s="45" t="s">
        <v>10</v>
      </c>
      <c r="Q514" s="45" t="s">
        <v>687</v>
      </c>
    </row>
    <row r="515" s="2" customFormat="1" ht="24" spans="1:17">
      <c r="A515" s="31">
        <v>514</v>
      </c>
      <c r="B515" s="32" t="s">
        <v>1171</v>
      </c>
      <c r="C515" s="33" t="s">
        <v>40</v>
      </c>
      <c r="D515" s="43" t="s">
        <v>3386</v>
      </c>
      <c r="E515" s="33" t="s">
        <v>423</v>
      </c>
      <c r="F515" s="32" t="s">
        <v>4077</v>
      </c>
      <c r="G515" s="43">
        <v>14.4</v>
      </c>
      <c r="H515" s="43">
        <v>14.4</v>
      </c>
      <c r="I515" s="206"/>
      <c r="J515" s="206"/>
      <c r="K515" s="32" t="s">
        <v>3763</v>
      </c>
      <c r="L515" s="32" t="s">
        <v>391</v>
      </c>
      <c r="M515" s="33">
        <v>40</v>
      </c>
      <c r="N515" s="33">
        <v>115</v>
      </c>
      <c r="O515" s="33">
        <v>2024</v>
      </c>
      <c r="P515" s="45" t="s">
        <v>10</v>
      </c>
      <c r="Q515" s="45" t="s">
        <v>687</v>
      </c>
    </row>
    <row r="516" s="2" customFormat="1" ht="24" spans="1:17">
      <c r="A516" s="31">
        <v>515</v>
      </c>
      <c r="B516" s="32" t="s">
        <v>1173</v>
      </c>
      <c r="C516" s="33" t="s">
        <v>40</v>
      </c>
      <c r="D516" s="43" t="s">
        <v>3386</v>
      </c>
      <c r="E516" s="33" t="s">
        <v>423</v>
      </c>
      <c r="F516" s="32" t="s">
        <v>4078</v>
      </c>
      <c r="G516" s="43">
        <v>14.58</v>
      </c>
      <c r="H516" s="43">
        <v>14.58</v>
      </c>
      <c r="I516" s="206"/>
      <c r="J516" s="206"/>
      <c r="K516" s="32" t="s">
        <v>3780</v>
      </c>
      <c r="L516" s="32" t="s">
        <v>391</v>
      </c>
      <c r="M516" s="33">
        <v>35</v>
      </c>
      <c r="N516" s="33">
        <v>97</v>
      </c>
      <c r="O516" s="33">
        <v>2024</v>
      </c>
      <c r="P516" s="45" t="s">
        <v>10</v>
      </c>
      <c r="Q516" s="45" t="s">
        <v>687</v>
      </c>
    </row>
    <row r="517" s="2" customFormat="1" ht="24" spans="1:17">
      <c r="A517" s="31">
        <v>516</v>
      </c>
      <c r="B517" s="32" t="s">
        <v>4079</v>
      </c>
      <c r="C517" s="33" t="s">
        <v>40</v>
      </c>
      <c r="D517" s="43" t="s">
        <v>3386</v>
      </c>
      <c r="E517" s="33" t="s">
        <v>423</v>
      </c>
      <c r="F517" s="32" t="s">
        <v>4080</v>
      </c>
      <c r="G517" s="43">
        <v>96</v>
      </c>
      <c r="H517" s="43">
        <v>96</v>
      </c>
      <c r="I517" s="206"/>
      <c r="J517" s="206"/>
      <c r="K517" s="32" t="s">
        <v>4081</v>
      </c>
      <c r="L517" s="32" t="s">
        <v>391</v>
      </c>
      <c r="M517" s="33">
        <v>50</v>
      </c>
      <c r="N517" s="33">
        <v>136</v>
      </c>
      <c r="O517" s="33">
        <v>2024</v>
      </c>
      <c r="P517" s="45" t="s">
        <v>10</v>
      </c>
      <c r="Q517" s="45" t="s">
        <v>687</v>
      </c>
    </row>
    <row r="518" s="2" customFormat="1" ht="24" spans="1:17">
      <c r="A518" s="31">
        <v>517</v>
      </c>
      <c r="B518" s="32" t="s">
        <v>4082</v>
      </c>
      <c r="C518" s="33" t="s">
        <v>40</v>
      </c>
      <c r="D518" s="43" t="s">
        <v>3386</v>
      </c>
      <c r="E518" s="33" t="s">
        <v>294</v>
      </c>
      <c r="F518" s="32" t="s">
        <v>4083</v>
      </c>
      <c r="G518" s="43">
        <v>19.22</v>
      </c>
      <c r="H518" s="43">
        <v>19.22</v>
      </c>
      <c r="I518" s="206"/>
      <c r="J518" s="206"/>
      <c r="K518" s="32" t="s">
        <v>4084</v>
      </c>
      <c r="L518" s="32" t="s">
        <v>391</v>
      </c>
      <c r="M518" s="33">
        <v>50</v>
      </c>
      <c r="N518" s="33">
        <v>160</v>
      </c>
      <c r="O518" s="33">
        <v>2024</v>
      </c>
      <c r="P518" s="45" t="s">
        <v>10</v>
      </c>
      <c r="Q518" s="45" t="s">
        <v>687</v>
      </c>
    </row>
    <row r="519" s="2" customFormat="1" ht="24" spans="1:17">
      <c r="A519" s="31">
        <v>518</v>
      </c>
      <c r="B519" s="32" t="s">
        <v>1144</v>
      </c>
      <c r="C519" s="33" t="s">
        <v>40</v>
      </c>
      <c r="D519" s="43" t="s">
        <v>3386</v>
      </c>
      <c r="E519" s="33" t="s">
        <v>294</v>
      </c>
      <c r="F519" s="32" t="s">
        <v>4085</v>
      </c>
      <c r="G519" s="43">
        <v>20.54</v>
      </c>
      <c r="H519" s="43">
        <v>20.54</v>
      </c>
      <c r="I519" s="206"/>
      <c r="J519" s="206"/>
      <c r="K519" s="32" t="s">
        <v>4086</v>
      </c>
      <c r="L519" s="32" t="s">
        <v>391</v>
      </c>
      <c r="M519" s="33">
        <v>65</v>
      </c>
      <c r="N519" s="33">
        <v>185</v>
      </c>
      <c r="O519" s="33">
        <v>2024</v>
      </c>
      <c r="P519" s="45" t="s">
        <v>10</v>
      </c>
      <c r="Q519" s="45" t="s">
        <v>687</v>
      </c>
    </row>
    <row r="520" s="2" customFormat="1" ht="24" spans="1:17">
      <c r="A520" s="31">
        <v>519</v>
      </c>
      <c r="B520" s="32" t="s">
        <v>4087</v>
      </c>
      <c r="C520" s="33" t="s">
        <v>40</v>
      </c>
      <c r="D520" s="43" t="s">
        <v>3386</v>
      </c>
      <c r="E520" s="33" t="s">
        <v>294</v>
      </c>
      <c r="F520" s="32" t="s">
        <v>4088</v>
      </c>
      <c r="G520" s="43">
        <v>22.18</v>
      </c>
      <c r="H520" s="43">
        <v>22.18</v>
      </c>
      <c r="I520" s="206"/>
      <c r="J520" s="206"/>
      <c r="K520" s="32" t="s">
        <v>4089</v>
      </c>
      <c r="L520" s="32" t="s">
        <v>391</v>
      </c>
      <c r="M520" s="33">
        <v>56</v>
      </c>
      <c r="N520" s="33">
        <v>178</v>
      </c>
      <c r="O520" s="33">
        <v>2024</v>
      </c>
      <c r="P520" s="45" t="s">
        <v>10</v>
      </c>
      <c r="Q520" s="45" t="s">
        <v>687</v>
      </c>
    </row>
    <row r="521" s="2" customFormat="1" ht="24" spans="1:17">
      <c r="A521" s="31">
        <v>520</v>
      </c>
      <c r="B521" s="32" t="s">
        <v>4090</v>
      </c>
      <c r="C521" s="33" t="s">
        <v>40</v>
      </c>
      <c r="D521" s="43" t="s">
        <v>3386</v>
      </c>
      <c r="E521" s="33" t="s">
        <v>294</v>
      </c>
      <c r="F521" s="32" t="s">
        <v>4091</v>
      </c>
      <c r="G521" s="43">
        <v>60.75</v>
      </c>
      <c r="H521" s="43">
        <v>60.75</v>
      </c>
      <c r="I521" s="206"/>
      <c r="J521" s="206"/>
      <c r="K521" s="32" t="s">
        <v>4092</v>
      </c>
      <c r="L521" s="32" t="s">
        <v>391</v>
      </c>
      <c r="M521" s="33">
        <v>42</v>
      </c>
      <c r="N521" s="33">
        <v>167</v>
      </c>
      <c r="O521" s="33">
        <v>2024</v>
      </c>
      <c r="P521" s="45" t="s">
        <v>10</v>
      </c>
      <c r="Q521" s="45" t="s">
        <v>687</v>
      </c>
    </row>
    <row r="522" s="2" customFormat="1" ht="24" spans="1:17">
      <c r="A522" s="31">
        <v>521</v>
      </c>
      <c r="B522" s="32" t="s">
        <v>4093</v>
      </c>
      <c r="C522" s="33" t="s">
        <v>40</v>
      </c>
      <c r="D522" s="43" t="s">
        <v>3386</v>
      </c>
      <c r="E522" s="33" t="s">
        <v>294</v>
      </c>
      <c r="F522" s="32" t="s">
        <v>4094</v>
      </c>
      <c r="G522" s="43">
        <v>26.42</v>
      </c>
      <c r="H522" s="43">
        <v>26.42</v>
      </c>
      <c r="I522" s="206"/>
      <c r="J522" s="206"/>
      <c r="K522" s="32" t="s">
        <v>4095</v>
      </c>
      <c r="L522" s="32" t="s">
        <v>391</v>
      </c>
      <c r="M522" s="33">
        <v>38</v>
      </c>
      <c r="N522" s="33">
        <v>124</v>
      </c>
      <c r="O522" s="33">
        <v>2024</v>
      </c>
      <c r="P522" s="45" t="s">
        <v>10</v>
      </c>
      <c r="Q522" s="45" t="s">
        <v>687</v>
      </c>
    </row>
    <row r="523" s="2" customFormat="1" ht="24" spans="1:17">
      <c r="A523" s="31">
        <v>522</v>
      </c>
      <c r="B523" s="232" t="s">
        <v>4096</v>
      </c>
      <c r="C523" s="254" t="s">
        <v>40</v>
      </c>
      <c r="D523" s="43" t="s">
        <v>3386</v>
      </c>
      <c r="E523" s="255" t="s">
        <v>400</v>
      </c>
      <c r="F523" s="256" t="s">
        <v>4097</v>
      </c>
      <c r="G523" s="43">
        <v>97.2</v>
      </c>
      <c r="H523" s="43">
        <v>97.2</v>
      </c>
      <c r="I523" s="206"/>
      <c r="J523" s="206"/>
      <c r="K523" s="256" t="s">
        <v>3675</v>
      </c>
      <c r="L523" s="32" t="s">
        <v>438</v>
      </c>
      <c r="M523" s="263">
        <v>167</v>
      </c>
      <c r="N523" s="263">
        <v>549</v>
      </c>
      <c r="O523" s="264">
        <v>2024</v>
      </c>
      <c r="P523" s="45" t="s">
        <v>10</v>
      </c>
      <c r="Q523" s="45" t="s">
        <v>687</v>
      </c>
    </row>
    <row r="524" s="2" customFormat="1" ht="24" spans="1:17">
      <c r="A524" s="31">
        <v>523</v>
      </c>
      <c r="B524" s="32" t="s">
        <v>1514</v>
      </c>
      <c r="C524" s="31" t="s">
        <v>40</v>
      </c>
      <c r="D524" s="43" t="s">
        <v>41</v>
      </c>
      <c r="E524" s="43" t="s">
        <v>1509</v>
      </c>
      <c r="F524" s="32" t="s">
        <v>4098</v>
      </c>
      <c r="G524" s="257">
        <v>24</v>
      </c>
      <c r="H524" s="43">
        <v>24</v>
      </c>
      <c r="I524" s="206"/>
      <c r="J524" s="206"/>
      <c r="K524" s="62" t="s">
        <v>3808</v>
      </c>
      <c r="L524" s="75" t="s">
        <v>543</v>
      </c>
      <c r="M524" s="33">
        <v>8</v>
      </c>
      <c r="N524" s="33">
        <v>25</v>
      </c>
      <c r="O524" s="33">
        <v>2024</v>
      </c>
      <c r="P524" s="45" t="s">
        <v>10</v>
      </c>
      <c r="Q524" s="45" t="s">
        <v>687</v>
      </c>
    </row>
    <row r="525" s="2" customFormat="1" ht="24" spans="1:17">
      <c r="A525" s="31">
        <v>524</v>
      </c>
      <c r="B525" s="32" t="s">
        <v>1576</v>
      </c>
      <c r="C525" s="33" t="s">
        <v>40</v>
      </c>
      <c r="D525" s="43" t="s">
        <v>41</v>
      </c>
      <c r="E525" s="33" t="s">
        <v>1577</v>
      </c>
      <c r="F525" s="32" t="s">
        <v>4099</v>
      </c>
      <c r="G525" s="257">
        <v>44</v>
      </c>
      <c r="H525" s="43">
        <v>44</v>
      </c>
      <c r="I525" s="206"/>
      <c r="J525" s="206"/>
      <c r="K525" s="62" t="s">
        <v>3916</v>
      </c>
      <c r="L525" s="32" t="s">
        <v>543</v>
      </c>
      <c r="M525" s="33">
        <v>72</v>
      </c>
      <c r="N525" s="33">
        <v>188</v>
      </c>
      <c r="O525" s="33">
        <v>2024</v>
      </c>
      <c r="P525" s="45" t="s">
        <v>10</v>
      </c>
      <c r="Q525" s="45" t="s">
        <v>687</v>
      </c>
    </row>
    <row r="526" s="2" customFormat="1" ht="24" spans="1:17">
      <c r="A526" s="31">
        <v>525</v>
      </c>
      <c r="B526" s="214" t="s">
        <v>4100</v>
      </c>
      <c r="C526" s="31" t="s">
        <v>40</v>
      </c>
      <c r="D526" s="43" t="s">
        <v>41</v>
      </c>
      <c r="E526" s="216" t="s">
        <v>4101</v>
      </c>
      <c r="F526" s="32" t="s">
        <v>1545</v>
      </c>
      <c r="G526" s="258">
        <v>32</v>
      </c>
      <c r="H526" s="216">
        <v>32</v>
      </c>
      <c r="I526" s="206"/>
      <c r="J526" s="206"/>
      <c r="K526" s="32" t="s">
        <v>3804</v>
      </c>
      <c r="L526" s="32" t="s">
        <v>543</v>
      </c>
      <c r="M526" s="202">
        <v>25</v>
      </c>
      <c r="N526" s="202">
        <v>89</v>
      </c>
      <c r="O526" s="202">
        <v>2024</v>
      </c>
      <c r="P526" s="45" t="s">
        <v>10</v>
      </c>
      <c r="Q526" s="45" t="s">
        <v>687</v>
      </c>
    </row>
    <row r="527" s="2" customFormat="1" ht="24" spans="1:17">
      <c r="A527" s="31">
        <v>526</v>
      </c>
      <c r="B527" s="32" t="s">
        <v>4102</v>
      </c>
      <c r="C527" s="31" t="s">
        <v>40</v>
      </c>
      <c r="D527" s="43" t="s">
        <v>41</v>
      </c>
      <c r="E527" s="43" t="s">
        <v>1524</v>
      </c>
      <c r="F527" s="32" t="s">
        <v>4103</v>
      </c>
      <c r="G527" s="257">
        <v>38</v>
      </c>
      <c r="H527" s="43">
        <v>38</v>
      </c>
      <c r="I527" s="206"/>
      <c r="J527" s="206"/>
      <c r="K527" s="32" t="s">
        <v>3804</v>
      </c>
      <c r="L527" s="32" t="s">
        <v>543</v>
      </c>
      <c r="M527" s="33">
        <v>89</v>
      </c>
      <c r="N527" s="33">
        <v>341</v>
      </c>
      <c r="O527" s="33">
        <v>2024</v>
      </c>
      <c r="P527" s="45" t="s">
        <v>10</v>
      </c>
      <c r="Q527" s="45" t="s">
        <v>687</v>
      </c>
    </row>
    <row r="528" s="2" customFormat="1" ht="24" spans="1:17">
      <c r="A528" s="31">
        <v>527</v>
      </c>
      <c r="B528" s="32" t="s">
        <v>4104</v>
      </c>
      <c r="C528" s="31" t="s">
        <v>40</v>
      </c>
      <c r="D528" s="43" t="s">
        <v>41</v>
      </c>
      <c r="E528" s="43" t="s">
        <v>53</v>
      </c>
      <c r="F528" s="32" t="s">
        <v>4105</v>
      </c>
      <c r="G528" s="257">
        <v>36</v>
      </c>
      <c r="H528" s="43">
        <v>36</v>
      </c>
      <c r="I528" s="206"/>
      <c r="J528" s="206"/>
      <c r="K528" s="62" t="s">
        <v>3804</v>
      </c>
      <c r="L528" s="32" t="s">
        <v>543</v>
      </c>
      <c r="M528" s="33">
        <v>73</v>
      </c>
      <c r="N528" s="33">
        <v>180</v>
      </c>
      <c r="O528" s="33">
        <v>2024</v>
      </c>
      <c r="P528" s="45" t="s">
        <v>10</v>
      </c>
      <c r="Q528" s="45" t="s">
        <v>687</v>
      </c>
    </row>
    <row r="529" s="2" customFormat="1" ht="24" spans="1:17">
      <c r="A529" s="31">
        <v>528</v>
      </c>
      <c r="B529" s="211" t="s">
        <v>1542</v>
      </c>
      <c r="C529" s="259" t="s">
        <v>40</v>
      </c>
      <c r="D529" s="43" t="s">
        <v>41</v>
      </c>
      <c r="E529" s="260" t="s">
        <v>1539</v>
      </c>
      <c r="F529" s="211" t="s">
        <v>4106</v>
      </c>
      <c r="G529" s="261">
        <v>27</v>
      </c>
      <c r="H529" s="260">
        <v>27</v>
      </c>
      <c r="I529" s="206"/>
      <c r="J529" s="206"/>
      <c r="K529" s="265" t="s">
        <v>3804</v>
      </c>
      <c r="L529" s="32" t="s">
        <v>543</v>
      </c>
      <c r="M529" s="212">
        <v>35</v>
      </c>
      <c r="N529" s="212">
        <v>165</v>
      </c>
      <c r="O529" s="212">
        <v>2024</v>
      </c>
      <c r="P529" s="45" t="s">
        <v>10</v>
      </c>
      <c r="Q529" s="45" t="s">
        <v>687</v>
      </c>
    </row>
    <row r="530" s="2" customFormat="1" ht="24" spans="1:17">
      <c r="A530" s="31">
        <v>529</v>
      </c>
      <c r="B530" s="211" t="s">
        <v>4107</v>
      </c>
      <c r="C530" s="259" t="s">
        <v>40</v>
      </c>
      <c r="D530" s="43" t="s">
        <v>41</v>
      </c>
      <c r="E530" s="260" t="s">
        <v>58</v>
      </c>
      <c r="F530" s="211" t="s">
        <v>4108</v>
      </c>
      <c r="G530" s="261">
        <v>83</v>
      </c>
      <c r="H530" s="260">
        <v>83</v>
      </c>
      <c r="I530" s="206"/>
      <c r="J530" s="206"/>
      <c r="K530" s="265" t="s">
        <v>3688</v>
      </c>
      <c r="L530" s="32" t="s">
        <v>543</v>
      </c>
      <c r="M530" s="212">
        <v>70</v>
      </c>
      <c r="N530" s="212">
        <v>302</v>
      </c>
      <c r="O530" s="212">
        <v>2024</v>
      </c>
      <c r="P530" s="45" t="s">
        <v>10</v>
      </c>
      <c r="Q530" s="45" t="s">
        <v>687</v>
      </c>
    </row>
    <row r="531" s="2" customFormat="1" ht="24" spans="1:17">
      <c r="A531" s="31">
        <v>530</v>
      </c>
      <c r="B531" s="32" t="s">
        <v>4109</v>
      </c>
      <c r="C531" s="33" t="s">
        <v>40</v>
      </c>
      <c r="D531" s="43" t="s">
        <v>41</v>
      </c>
      <c r="E531" s="33" t="s">
        <v>1495</v>
      </c>
      <c r="F531" s="32" t="s">
        <v>4110</v>
      </c>
      <c r="G531" s="43">
        <v>69</v>
      </c>
      <c r="H531" s="43">
        <v>69</v>
      </c>
      <c r="I531" s="206"/>
      <c r="J531" s="206"/>
      <c r="K531" s="32" t="s">
        <v>4111</v>
      </c>
      <c r="L531" s="32" t="s">
        <v>543</v>
      </c>
      <c r="M531" s="33">
        <v>35</v>
      </c>
      <c r="N531" s="33">
        <v>89</v>
      </c>
      <c r="O531" s="33">
        <v>2024</v>
      </c>
      <c r="P531" s="45" t="s">
        <v>10</v>
      </c>
      <c r="Q531" s="45" t="s">
        <v>687</v>
      </c>
    </row>
    <row r="532" s="2" customFormat="1" ht="36" spans="1:17">
      <c r="A532" s="31">
        <v>531</v>
      </c>
      <c r="B532" s="101" t="s">
        <v>4112</v>
      </c>
      <c r="C532" s="31" t="s">
        <v>40</v>
      </c>
      <c r="D532" s="43" t="s">
        <v>41</v>
      </c>
      <c r="E532" s="43" t="s">
        <v>74</v>
      </c>
      <c r="F532" s="32" t="s">
        <v>4113</v>
      </c>
      <c r="G532" s="257">
        <v>121</v>
      </c>
      <c r="H532" s="43">
        <v>121</v>
      </c>
      <c r="I532" s="124"/>
      <c r="J532" s="124"/>
      <c r="K532" s="62" t="s">
        <v>4114</v>
      </c>
      <c r="L532" s="32" t="s">
        <v>543</v>
      </c>
      <c r="M532" s="33">
        <v>108</v>
      </c>
      <c r="N532" s="33">
        <v>428</v>
      </c>
      <c r="O532" s="33">
        <v>2024</v>
      </c>
      <c r="P532" s="45" t="s">
        <v>10</v>
      </c>
      <c r="Q532" s="45" t="s">
        <v>687</v>
      </c>
    </row>
    <row r="533" s="2" customFormat="1" ht="24" spans="1:17">
      <c r="A533" s="31">
        <v>532</v>
      </c>
      <c r="B533" s="101" t="s">
        <v>4115</v>
      </c>
      <c r="C533" s="43" t="s">
        <v>40</v>
      </c>
      <c r="D533" s="43" t="s">
        <v>41</v>
      </c>
      <c r="E533" s="43" t="s">
        <v>1563</v>
      </c>
      <c r="F533" s="101" t="s">
        <v>4116</v>
      </c>
      <c r="G533" s="43">
        <v>51</v>
      </c>
      <c r="H533" s="43">
        <v>51</v>
      </c>
      <c r="I533" s="124"/>
      <c r="J533" s="124"/>
      <c r="K533" s="101" t="s">
        <v>3617</v>
      </c>
      <c r="L533" s="32" t="s">
        <v>543</v>
      </c>
      <c r="M533" s="43">
        <v>80</v>
      </c>
      <c r="N533" s="43">
        <v>240</v>
      </c>
      <c r="O533" s="43">
        <v>2024</v>
      </c>
      <c r="P533" s="45" t="s">
        <v>10</v>
      </c>
      <c r="Q533" s="45" t="s">
        <v>687</v>
      </c>
    </row>
    <row r="534" s="2" customFormat="1" ht="24" spans="1:17">
      <c r="A534" s="31">
        <v>533</v>
      </c>
      <c r="B534" s="101" t="s">
        <v>4117</v>
      </c>
      <c r="C534" s="43" t="s">
        <v>40</v>
      </c>
      <c r="D534" s="43" t="s">
        <v>41</v>
      </c>
      <c r="E534" s="43" t="s">
        <v>71</v>
      </c>
      <c r="F534" s="101" t="s">
        <v>4118</v>
      </c>
      <c r="G534" s="43">
        <v>65</v>
      </c>
      <c r="H534" s="43">
        <v>65</v>
      </c>
      <c r="I534" s="124"/>
      <c r="J534" s="124"/>
      <c r="K534" s="101" t="s">
        <v>3722</v>
      </c>
      <c r="L534" s="32" t="s">
        <v>543</v>
      </c>
      <c r="M534" s="43">
        <v>79</v>
      </c>
      <c r="N534" s="43">
        <v>340</v>
      </c>
      <c r="O534" s="43">
        <v>2024</v>
      </c>
      <c r="P534" s="45" t="s">
        <v>10</v>
      </c>
      <c r="Q534" s="45" t="s">
        <v>687</v>
      </c>
    </row>
    <row r="535" s="2" customFormat="1" ht="24" spans="1:17">
      <c r="A535" s="31">
        <v>534</v>
      </c>
      <c r="B535" s="32" t="s">
        <v>4119</v>
      </c>
      <c r="C535" s="33" t="s">
        <v>40</v>
      </c>
      <c r="D535" s="43" t="s">
        <v>41</v>
      </c>
      <c r="E535" s="33" t="s">
        <v>1570</v>
      </c>
      <c r="F535" s="32" t="s">
        <v>4120</v>
      </c>
      <c r="G535" s="55">
        <v>59.5</v>
      </c>
      <c r="H535" s="43">
        <v>59.5</v>
      </c>
      <c r="I535" s="124"/>
      <c r="J535" s="124"/>
      <c r="K535" s="266" t="s">
        <v>3801</v>
      </c>
      <c r="L535" s="32" t="s">
        <v>543</v>
      </c>
      <c r="M535" s="267">
        <v>52</v>
      </c>
      <c r="N535" s="108">
        <v>108</v>
      </c>
      <c r="O535" s="33">
        <v>2024</v>
      </c>
      <c r="P535" s="45" t="s">
        <v>10</v>
      </c>
      <c r="Q535" s="45" t="s">
        <v>687</v>
      </c>
    </row>
    <row r="536" s="2" customFormat="1" ht="24" spans="1:17">
      <c r="A536" s="31">
        <v>535</v>
      </c>
      <c r="B536" s="32" t="s">
        <v>4121</v>
      </c>
      <c r="C536" s="33" t="s">
        <v>40</v>
      </c>
      <c r="D536" s="43" t="s">
        <v>41</v>
      </c>
      <c r="E536" s="33" t="s">
        <v>1495</v>
      </c>
      <c r="F536" s="32" t="s">
        <v>4122</v>
      </c>
      <c r="G536" s="43">
        <v>36</v>
      </c>
      <c r="H536" s="43">
        <v>36</v>
      </c>
      <c r="I536" s="124"/>
      <c r="J536" s="124"/>
      <c r="K536" s="32" t="s">
        <v>4123</v>
      </c>
      <c r="L536" s="32" t="s">
        <v>543</v>
      </c>
      <c r="M536" s="33">
        <v>21</v>
      </c>
      <c r="N536" s="33">
        <v>78</v>
      </c>
      <c r="O536" s="33">
        <v>2024</v>
      </c>
      <c r="P536" s="45" t="s">
        <v>10</v>
      </c>
      <c r="Q536" s="45" t="s">
        <v>687</v>
      </c>
    </row>
    <row r="537" s="2" customFormat="1" ht="24" spans="1:17">
      <c r="A537" s="31">
        <v>536</v>
      </c>
      <c r="B537" s="32" t="s">
        <v>4124</v>
      </c>
      <c r="C537" s="33" t="s">
        <v>40</v>
      </c>
      <c r="D537" s="43" t="s">
        <v>41</v>
      </c>
      <c r="E537" s="33" t="s">
        <v>1495</v>
      </c>
      <c r="F537" s="32" t="s">
        <v>4125</v>
      </c>
      <c r="G537" s="43">
        <v>20</v>
      </c>
      <c r="H537" s="43">
        <v>20</v>
      </c>
      <c r="I537" s="124"/>
      <c r="J537" s="124"/>
      <c r="K537" s="32" t="s">
        <v>4126</v>
      </c>
      <c r="L537" s="32" t="s">
        <v>543</v>
      </c>
      <c r="M537" s="33">
        <v>17</v>
      </c>
      <c r="N537" s="33">
        <v>56</v>
      </c>
      <c r="O537" s="33">
        <v>2024</v>
      </c>
      <c r="P537" s="45" t="s">
        <v>10</v>
      </c>
      <c r="Q537" s="45" t="s">
        <v>687</v>
      </c>
    </row>
    <row r="538" s="2" customFormat="1" ht="24" spans="1:17">
      <c r="A538" s="31">
        <v>537</v>
      </c>
      <c r="B538" s="32" t="s">
        <v>4127</v>
      </c>
      <c r="C538" s="33" t="s">
        <v>40</v>
      </c>
      <c r="D538" s="43" t="s">
        <v>41</v>
      </c>
      <c r="E538" s="33" t="s">
        <v>1495</v>
      </c>
      <c r="F538" s="32" t="s">
        <v>4128</v>
      </c>
      <c r="G538" s="43">
        <v>28</v>
      </c>
      <c r="H538" s="43">
        <v>28</v>
      </c>
      <c r="I538" s="124"/>
      <c r="J538" s="124"/>
      <c r="K538" s="32" t="s">
        <v>4129</v>
      </c>
      <c r="L538" s="32" t="s">
        <v>543</v>
      </c>
      <c r="M538" s="33">
        <v>31</v>
      </c>
      <c r="N538" s="33">
        <v>110</v>
      </c>
      <c r="O538" s="33">
        <v>2024</v>
      </c>
      <c r="P538" s="45" t="s">
        <v>10</v>
      </c>
      <c r="Q538" s="45" t="s">
        <v>687</v>
      </c>
    </row>
    <row r="539" s="2" customFormat="1" ht="24" spans="1:17">
      <c r="A539" s="31">
        <v>538</v>
      </c>
      <c r="B539" s="211" t="s">
        <v>4130</v>
      </c>
      <c r="C539" s="31" t="s">
        <v>40</v>
      </c>
      <c r="D539" s="43" t="s">
        <v>41</v>
      </c>
      <c r="E539" s="260" t="s">
        <v>42</v>
      </c>
      <c r="F539" s="32" t="s">
        <v>4131</v>
      </c>
      <c r="G539" s="261">
        <v>19</v>
      </c>
      <c r="H539" s="260">
        <v>19</v>
      </c>
      <c r="I539" s="124"/>
      <c r="J539" s="124"/>
      <c r="K539" s="265" t="s">
        <v>954</v>
      </c>
      <c r="L539" s="32" t="s">
        <v>543</v>
      </c>
      <c r="M539" s="212">
        <v>60</v>
      </c>
      <c r="N539" s="212">
        <v>220</v>
      </c>
      <c r="O539" s="212">
        <v>2024</v>
      </c>
      <c r="P539" s="45" t="s">
        <v>10</v>
      </c>
      <c r="Q539" s="45" t="s">
        <v>687</v>
      </c>
    </row>
    <row r="540" s="2" customFormat="1" ht="24" spans="1:17">
      <c r="A540" s="31">
        <v>539</v>
      </c>
      <c r="B540" s="32" t="s">
        <v>4132</v>
      </c>
      <c r="C540" s="31" t="s">
        <v>40</v>
      </c>
      <c r="D540" s="43" t="s">
        <v>41</v>
      </c>
      <c r="E540" s="43" t="s">
        <v>1563</v>
      </c>
      <c r="F540" s="32" t="s">
        <v>4133</v>
      </c>
      <c r="G540" s="257">
        <v>26</v>
      </c>
      <c r="H540" s="43">
        <v>26</v>
      </c>
      <c r="I540" s="124"/>
      <c r="J540" s="124"/>
      <c r="K540" s="62" t="s">
        <v>3760</v>
      </c>
      <c r="L540" s="32" t="s">
        <v>543</v>
      </c>
      <c r="M540" s="33">
        <v>51</v>
      </c>
      <c r="N540" s="33">
        <v>186</v>
      </c>
      <c r="O540" s="43">
        <v>2024</v>
      </c>
      <c r="P540" s="45" t="s">
        <v>10</v>
      </c>
      <c r="Q540" s="45" t="s">
        <v>687</v>
      </c>
    </row>
    <row r="541" s="2" customFormat="1" ht="24" spans="1:17">
      <c r="A541" s="31">
        <v>540</v>
      </c>
      <c r="B541" s="32" t="s">
        <v>4134</v>
      </c>
      <c r="C541" s="31" t="s">
        <v>40</v>
      </c>
      <c r="D541" s="43" t="s">
        <v>41</v>
      </c>
      <c r="E541" s="43" t="s">
        <v>1509</v>
      </c>
      <c r="F541" s="32" t="s">
        <v>4135</v>
      </c>
      <c r="G541" s="257">
        <v>88</v>
      </c>
      <c r="H541" s="43">
        <v>88</v>
      </c>
      <c r="I541" s="124"/>
      <c r="J541" s="124"/>
      <c r="K541" s="62" t="s">
        <v>4136</v>
      </c>
      <c r="L541" s="32" t="s">
        <v>543</v>
      </c>
      <c r="M541" s="33">
        <v>23</v>
      </c>
      <c r="N541" s="33">
        <v>67</v>
      </c>
      <c r="O541" s="33">
        <v>2024</v>
      </c>
      <c r="P541" s="45" t="s">
        <v>10</v>
      </c>
      <c r="Q541" s="45" t="s">
        <v>687</v>
      </c>
    </row>
    <row r="542" s="2" customFormat="1" ht="24" spans="1:17">
      <c r="A542" s="31">
        <v>541</v>
      </c>
      <c r="B542" s="32" t="s">
        <v>4137</v>
      </c>
      <c r="C542" s="31" t="s">
        <v>40</v>
      </c>
      <c r="D542" s="43" t="s">
        <v>41</v>
      </c>
      <c r="E542" s="43" t="s">
        <v>1509</v>
      </c>
      <c r="F542" s="32" t="s">
        <v>4138</v>
      </c>
      <c r="G542" s="257">
        <v>83</v>
      </c>
      <c r="H542" s="43">
        <v>83</v>
      </c>
      <c r="I542" s="124"/>
      <c r="J542" s="124"/>
      <c r="K542" s="62" t="s">
        <v>3973</v>
      </c>
      <c r="L542" s="32" t="s">
        <v>543</v>
      </c>
      <c r="M542" s="33">
        <v>20</v>
      </c>
      <c r="N542" s="33">
        <v>57</v>
      </c>
      <c r="O542" s="33">
        <v>2024</v>
      </c>
      <c r="P542" s="45" t="s">
        <v>10</v>
      </c>
      <c r="Q542" s="45" t="s">
        <v>687</v>
      </c>
    </row>
    <row r="543" s="2" customFormat="1" ht="24" spans="1:17">
      <c r="A543" s="31">
        <v>542</v>
      </c>
      <c r="B543" s="32" t="s">
        <v>4139</v>
      </c>
      <c r="C543" s="33" t="s">
        <v>40</v>
      </c>
      <c r="D543" s="43" t="s">
        <v>41</v>
      </c>
      <c r="E543" s="33" t="s">
        <v>1577</v>
      </c>
      <c r="F543" s="32" t="s">
        <v>4140</v>
      </c>
      <c r="G543" s="43">
        <v>44</v>
      </c>
      <c r="H543" s="43">
        <v>44</v>
      </c>
      <c r="I543" s="124"/>
      <c r="J543" s="124"/>
      <c r="K543" s="32" t="s">
        <v>3916</v>
      </c>
      <c r="L543" s="32" t="s">
        <v>543</v>
      </c>
      <c r="M543" s="33">
        <v>72</v>
      </c>
      <c r="N543" s="33">
        <v>188</v>
      </c>
      <c r="O543" s="33">
        <v>2024</v>
      </c>
      <c r="P543" s="45" t="s">
        <v>10</v>
      </c>
      <c r="Q543" s="45" t="s">
        <v>687</v>
      </c>
    </row>
    <row r="544" s="2" customFormat="1" ht="24" spans="1:17">
      <c r="A544" s="31">
        <v>543</v>
      </c>
      <c r="B544" s="32" t="s">
        <v>4141</v>
      </c>
      <c r="C544" s="33" t="s">
        <v>40</v>
      </c>
      <c r="D544" s="43" t="s">
        <v>41</v>
      </c>
      <c r="E544" s="33" t="s">
        <v>1577</v>
      </c>
      <c r="F544" s="32" t="s">
        <v>4142</v>
      </c>
      <c r="G544" s="257">
        <v>18</v>
      </c>
      <c r="H544" s="43">
        <v>18</v>
      </c>
      <c r="I544" s="124"/>
      <c r="J544" s="124"/>
      <c r="K544" s="32" t="s">
        <v>4143</v>
      </c>
      <c r="L544" s="32" t="s">
        <v>543</v>
      </c>
      <c r="M544" s="33">
        <v>35</v>
      </c>
      <c r="N544" s="33">
        <v>150</v>
      </c>
      <c r="O544" s="33">
        <v>2024</v>
      </c>
      <c r="P544" s="45" t="s">
        <v>10</v>
      </c>
      <c r="Q544" s="45" t="s">
        <v>687</v>
      </c>
    </row>
    <row r="545" s="2" customFormat="1" ht="24" spans="1:17">
      <c r="A545" s="31">
        <v>544</v>
      </c>
      <c r="B545" s="32" t="s">
        <v>4144</v>
      </c>
      <c r="C545" s="33" t="s">
        <v>40</v>
      </c>
      <c r="D545" s="43" t="s">
        <v>41</v>
      </c>
      <c r="E545" s="33" t="s">
        <v>1577</v>
      </c>
      <c r="F545" s="32" t="s">
        <v>4142</v>
      </c>
      <c r="G545" s="257">
        <v>18</v>
      </c>
      <c r="H545" s="43">
        <v>18</v>
      </c>
      <c r="I545" s="124"/>
      <c r="J545" s="124"/>
      <c r="K545" s="32" t="s">
        <v>4143</v>
      </c>
      <c r="L545" s="32" t="s">
        <v>543</v>
      </c>
      <c r="M545" s="33">
        <v>35</v>
      </c>
      <c r="N545" s="33">
        <v>150</v>
      </c>
      <c r="O545" s="33">
        <v>2024</v>
      </c>
      <c r="P545" s="45" t="s">
        <v>10</v>
      </c>
      <c r="Q545" s="45" t="s">
        <v>687</v>
      </c>
    </row>
    <row r="546" s="2" customFormat="1" ht="24" spans="1:17">
      <c r="A546" s="31">
        <v>545</v>
      </c>
      <c r="B546" s="211" t="s">
        <v>4145</v>
      </c>
      <c r="C546" s="31" t="s">
        <v>40</v>
      </c>
      <c r="D546" s="43" t="s">
        <v>41</v>
      </c>
      <c r="E546" s="260" t="s">
        <v>42</v>
      </c>
      <c r="F546" s="32" t="s">
        <v>4146</v>
      </c>
      <c r="G546" s="261">
        <v>26</v>
      </c>
      <c r="H546" s="260">
        <v>26</v>
      </c>
      <c r="I546" s="124"/>
      <c r="J546" s="124"/>
      <c r="K546" s="265" t="s">
        <v>3760</v>
      </c>
      <c r="L546" s="32" t="s">
        <v>543</v>
      </c>
      <c r="M546" s="212">
        <v>60</v>
      </c>
      <c r="N546" s="212">
        <v>220</v>
      </c>
      <c r="O546" s="212">
        <v>2024</v>
      </c>
      <c r="P546" s="45" t="s">
        <v>10</v>
      </c>
      <c r="Q546" s="45" t="s">
        <v>687</v>
      </c>
    </row>
    <row r="547" s="2" customFormat="1" ht="24" spans="1:17">
      <c r="A547" s="31">
        <v>546</v>
      </c>
      <c r="B547" s="32" t="s">
        <v>4147</v>
      </c>
      <c r="C547" s="31" t="s">
        <v>40</v>
      </c>
      <c r="D547" s="43" t="s">
        <v>41</v>
      </c>
      <c r="E547" s="43" t="s">
        <v>42</v>
      </c>
      <c r="F547" s="32" t="s">
        <v>4148</v>
      </c>
      <c r="G547" s="257">
        <v>10</v>
      </c>
      <c r="H547" s="43">
        <v>10</v>
      </c>
      <c r="I547" s="124"/>
      <c r="J547" s="124"/>
      <c r="K547" s="62" t="s">
        <v>4149</v>
      </c>
      <c r="L547" s="32" t="s">
        <v>543</v>
      </c>
      <c r="M547" s="33">
        <v>83</v>
      </c>
      <c r="N547" s="33">
        <v>290</v>
      </c>
      <c r="O547" s="33">
        <v>2024</v>
      </c>
      <c r="P547" s="45" t="s">
        <v>10</v>
      </c>
      <c r="Q547" s="45" t="s">
        <v>687</v>
      </c>
    </row>
    <row r="548" s="2" customFormat="1" ht="36" spans="1:17">
      <c r="A548" s="31">
        <v>547</v>
      </c>
      <c r="B548" s="32" t="s">
        <v>4150</v>
      </c>
      <c r="C548" s="33" t="s">
        <v>40</v>
      </c>
      <c r="D548" s="33" t="s">
        <v>555</v>
      </c>
      <c r="E548" s="33" t="s">
        <v>528</v>
      </c>
      <c r="F548" s="32" t="s">
        <v>4151</v>
      </c>
      <c r="G548" s="33">
        <v>22.3</v>
      </c>
      <c r="H548" s="33">
        <v>22.3</v>
      </c>
      <c r="I548" s="124"/>
      <c r="J548" s="124"/>
      <c r="K548" s="32" t="s">
        <v>4152</v>
      </c>
      <c r="L548" s="32" t="s">
        <v>543</v>
      </c>
      <c r="M548" s="33">
        <v>181</v>
      </c>
      <c r="N548" s="33">
        <v>704</v>
      </c>
      <c r="O548" s="33">
        <v>2024</v>
      </c>
      <c r="P548" s="45" t="s">
        <v>10</v>
      </c>
      <c r="Q548" s="45" t="s">
        <v>687</v>
      </c>
    </row>
    <row r="549" s="2" customFormat="1" ht="24" spans="1:17">
      <c r="A549" s="31">
        <v>548</v>
      </c>
      <c r="B549" s="32" t="s">
        <v>4153</v>
      </c>
      <c r="C549" s="33" t="s">
        <v>40</v>
      </c>
      <c r="D549" s="33" t="s">
        <v>555</v>
      </c>
      <c r="E549" s="33" t="s">
        <v>528</v>
      </c>
      <c r="F549" s="32" t="s">
        <v>4154</v>
      </c>
      <c r="G549" s="33">
        <v>59.8</v>
      </c>
      <c r="H549" s="33">
        <v>59.8</v>
      </c>
      <c r="I549" s="124"/>
      <c r="J549" s="124"/>
      <c r="K549" s="32" t="s">
        <v>4155</v>
      </c>
      <c r="L549" s="32" t="s">
        <v>543</v>
      </c>
      <c r="M549" s="33">
        <v>569</v>
      </c>
      <c r="N549" s="33">
        <v>2303</v>
      </c>
      <c r="O549" s="33">
        <v>2024</v>
      </c>
      <c r="P549" s="45" t="s">
        <v>10</v>
      </c>
      <c r="Q549" s="45" t="s">
        <v>687</v>
      </c>
    </row>
    <row r="550" s="2" customFormat="1" ht="24" spans="1:17">
      <c r="A550" s="31">
        <v>549</v>
      </c>
      <c r="B550" s="32" t="s">
        <v>4156</v>
      </c>
      <c r="C550" s="33" t="s">
        <v>40</v>
      </c>
      <c r="D550" s="33" t="s">
        <v>555</v>
      </c>
      <c r="E550" s="33" t="s">
        <v>540</v>
      </c>
      <c r="F550" s="32" t="s">
        <v>4157</v>
      </c>
      <c r="G550" s="33">
        <v>69.2</v>
      </c>
      <c r="H550" s="33">
        <v>69.2</v>
      </c>
      <c r="I550" s="124"/>
      <c r="J550" s="124"/>
      <c r="K550" s="32" t="s">
        <v>4158</v>
      </c>
      <c r="L550" s="32" t="s">
        <v>543</v>
      </c>
      <c r="M550" s="33">
        <v>392</v>
      </c>
      <c r="N550" s="33">
        <v>1682</v>
      </c>
      <c r="O550" s="33">
        <v>2024</v>
      </c>
      <c r="P550" s="45" t="s">
        <v>10</v>
      </c>
      <c r="Q550" s="45" t="s">
        <v>687</v>
      </c>
    </row>
    <row r="551" s="2" customFormat="1" ht="48" spans="1:17">
      <c r="A551" s="31">
        <v>550</v>
      </c>
      <c r="B551" s="32" t="s">
        <v>1783</v>
      </c>
      <c r="C551" s="33" t="s">
        <v>40</v>
      </c>
      <c r="D551" s="33" t="s">
        <v>555</v>
      </c>
      <c r="E551" s="33" t="s">
        <v>540</v>
      </c>
      <c r="F551" s="32" t="s">
        <v>4159</v>
      </c>
      <c r="G551" s="33">
        <v>115</v>
      </c>
      <c r="H551" s="33">
        <v>115</v>
      </c>
      <c r="I551" s="124"/>
      <c r="J551" s="124"/>
      <c r="K551" s="32" t="s">
        <v>4160</v>
      </c>
      <c r="L551" s="32" t="s">
        <v>543</v>
      </c>
      <c r="M551" s="33">
        <v>680</v>
      </c>
      <c r="N551" s="33">
        <v>3029</v>
      </c>
      <c r="O551" s="33">
        <v>2024</v>
      </c>
      <c r="P551" s="45" t="s">
        <v>10</v>
      </c>
      <c r="Q551" s="45" t="s">
        <v>687</v>
      </c>
    </row>
    <row r="552" s="2" customFormat="1" ht="24" spans="1:17">
      <c r="A552" s="31">
        <v>551</v>
      </c>
      <c r="B552" s="32" t="s">
        <v>1788</v>
      </c>
      <c r="C552" s="33" t="s">
        <v>40</v>
      </c>
      <c r="D552" s="33" t="s">
        <v>555</v>
      </c>
      <c r="E552" s="33" t="s">
        <v>540</v>
      </c>
      <c r="F552" s="32" t="s">
        <v>4161</v>
      </c>
      <c r="G552" s="33">
        <v>88.5</v>
      </c>
      <c r="H552" s="33">
        <v>88.5</v>
      </c>
      <c r="I552" s="124"/>
      <c r="J552" s="124"/>
      <c r="K552" s="32" t="s">
        <v>4162</v>
      </c>
      <c r="L552" s="32" t="s">
        <v>543</v>
      </c>
      <c r="M552" s="33">
        <v>280</v>
      </c>
      <c r="N552" s="33">
        <v>1220</v>
      </c>
      <c r="O552" s="33">
        <v>2024</v>
      </c>
      <c r="P552" s="45" t="s">
        <v>10</v>
      </c>
      <c r="Q552" s="45" t="s">
        <v>687</v>
      </c>
    </row>
    <row r="553" s="2" customFormat="1" ht="24" spans="1:17">
      <c r="A553" s="31">
        <v>552</v>
      </c>
      <c r="B553" s="32" t="s">
        <v>4163</v>
      </c>
      <c r="C553" s="33" t="s">
        <v>40</v>
      </c>
      <c r="D553" s="33" t="s">
        <v>555</v>
      </c>
      <c r="E553" s="33" t="s">
        <v>540</v>
      </c>
      <c r="F553" s="32" t="s">
        <v>4164</v>
      </c>
      <c r="G553" s="33">
        <v>40</v>
      </c>
      <c r="H553" s="33">
        <v>40</v>
      </c>
      <c r="I553" s="124"/>
      <c r="J553" s="124"/>
      <c r="K553" s="32" t="s">
        <v>3688</v>
      </c>
      <c r="L553" s="32" t="s">
        <v>543</v>
      </c>
      <c r="M553" s="33">
        <v>392</v>
      </c>
      <c r="N553" s="33">
        <v>1682</v>
      </c>
      <c r="O553" s="33">
        <v>2024</v>
      </c>
      <c r="P553" s="45" t="s">
        <v>10</v>
      </c>
      <c r="Q553" s="45" t="s">
        <v>687</v>
      </c>
    </row>
    <row r="554" s="2" customFormat="1" ht="48" spans="1:17">
      <c r="A554" s="31">
        <v>553</v>
      </c>
      <c r="B554" s="262" t="s">
        <v>4165</v>
      </c>
      <c r="C554" s="33" t="s">
        <v>40</v>
      </c>
      <c r="D554" s="33" t="s">
        <v>555</v>
      </c>
      <c r="E554" s="33" t="s">
        <v>540</v>
      </c>
      <c r="F554" s="32" t="s">
        <v>4166</v>
      </c>
      <c r="G554" s="33">
        <v>11.1</v>
      </c>
      <c r="H554" s="33">
        <v>11.1</v>
      </c>
      <c r="I554" s="124"/>
      <c r="J554" s="124"/>
      <c r="K554" s="32" t="s">
        <v>4167</v>
      </c>
      <c r="L554" s="32" t="s">
        <v>543</v>
      </c>
      <c r="M554" s="33">
        <v>680</v>
      </c>
      <c r="N554" s="33">
        <v>3029</v>
      </c>
      <c r="O554" s="33">
        <v>2024</v>
      </c>
      <c r="P554" s="45" t="s">
        <v>10</v>
      </c>
      <c r="Q554" s="45" t="s">
        <v>687</v>
      </c>
    </row>
    <row r="555" s="2" customFormat="1" ht="60" spans="1:17">
      <c r="A555" s="31">
        <v>554</v>
      </c>
      <c r="B555" s="32" t="s">
        <v>4168</v>
      </c>
      <c r="C555" s="33" t="s">
        <v>40</v>
      </c>
      <c r="D555" s="33" t="s">
        <v>555</v>
      </c>
      <c r="E555" s="33" t="s">
        <v>507</v>
      </c>
      <c r="F555" s="32" t="s">
        <v>4169</v>
      </c>
      <c r="G555" s="33">
        <v>24</v>
      </c>
      <c r="H555" s="33">
        <v>24</v>
      </c>
      <c r="I555" s="124"/>
      <c r="J555" s="124"/>
      <c r="K555" s="32" t="s">
        <v>4170</v>
      </c>
      <c r="L555" s="32" t="s">
        <v>543</v>
      </c>
      <c r="M555" s="33">
        <v>130</v>
      </c>
      <c r="N555" s="33">
        <v>380</v>
      </c>
      <c r="O555" s="33">
        <v>2024</v>
      </c>
      <c r="P555" s="45" t="s">
        <v>10</v>
      </c>
      <c r="Q555" s="45" t="s">
        <v>687</v>
      </c>
    </row>
    <row r="556" s="2" customFormat="1" ht="24" spans="1:17">
      <c r="A556" s="31">
        <v>555</v>
      </c>
      <c r="B556" s="32" t="s">
        <v>4171</v>
      </c>
      <c r="C556" s="33" t="s">
        <v>40</v>
      </c>
      <c r="D556" s="33" t="s">
        <v>555</v>
      </c>
      <c r="E556" s="33" t="s">
        <v>507</v>
      </c>
      <c r="F556" s="32" t="s">
        <v>4172</v>
      </c>
      <c r="G556" s="33">
        <v>47.6</v>
      </c>
      <c r="H556" s="33">
        <v>47.6</v>
      </c>
      <c r="I556" s="124"/>
      <c r="J556" s="124"/>
      <c r="K556" s="32" t="s">
        <v>4173</v>
      </c>
      <c r="L556" s="32" t="s">
        <v>543</v>
      </c>
      <c r="M556" s="33">
        <v>170</v>
      </c>
      <c r="N556" s="33">
        <v>530</v>
      </c>
      <c r="O556" s="33">
        <v>2024</v>
      </c>
      <c r="P556" s="45" t="s">
        <v>10</v>
      </c>
      <c r="Q556" s="45" t="s">
        <v>687</v>
      </c>
    </row>
    <row r="557" s="2" customFormat="1" ht="24" spans="1:17">
      <c r="A557" s="31">
        <v>556</v>
      </c>
      <c r="B557" s="32" t="s">
        <v>4174</v>
      </c>
      <c r="C557" s="33" t="s">
        <v>40</v>
      </c>
      <c r="D557" s="33" t="s">
        <v>555</v>
      </c>
      <c r="E557" s="33" t="s">
        <v>511</v>
      </c>
      <c r="F557" s="32" t="s">
        <v>4175</v>
      </c>
      <c r="G557" s="33">
        <v>49</v>
      </c>
      <c r="H557" s="33">
        <v>49</v>
      </c>
      <c r="I557" s="124"/>
      <c r="J557" s="124"/>
      <c r="K557" s="32" t="s">
        <v>3757</v>
      </c>
      <c r="L557" s="32" t="s">
        <v>543</v>
      </c>
      <c r="M557" s="33">
        <v>32</v>
      </c>
      <c r="N557" s="33">
        <v>88</v>
      </c>
      <c r="O557" s="33">
        <v>2024</v>
      </c>
      <c r="P557" s="45" t="s">
        <v>10</v>
      </c>
      <c r="Q557" s="45" t="s">
        <v>687</v>
      </c>
    </row>
    <row r="558" s="2" customFormat="1" ht="24" spans="1:17">
      <c r="A558" s="31">
        <v>557</v>
      </c>
      <c r="B558" s="32" t="s">
        <v>4176</v>
      </c>
      <c r="C558" s="33" t="s">
        <v>40</v>
      </c>
      <c r="D558" s="33" t="s">
        <v>555</v>
      </c>
      <c r="E558" s="33" t="s">
        <v>556</v>
      </c>
      <c r="F558" s="32" t="s">
        <v>4177</v>
      </c>
      <c r="G558" s="33">
        <v>108</v>
      </c>
      <c r="H558" s="33">
        <v>108</v>
      </c>
      <c r="I558" s="124"/>
      <c r="J558" s="124"/>
      <c r="K558" s="32" t="s">
        <v>3722</v>
      </c>
      <c r="L558" s="32" t="s">
        <v>543</v>
      </c>
      <c r="M558" s="33">
        <v>50</v>
      </c>
      <c r="N558" s="33">
        <v>128</v>
      </c>
      <c r="O558" s="33">
        <v>2024</v>
      </c>
      <c r="P558" s="45" t="s">
        <v>10</v>
      </c>
      <c r="Q558" s="45" t="s">
        <v>687</v>
      </c>
    </row>
    <row r="559" s="2" customFormat="1" ht="24" spans="1:17">
      <c r="A559" s="31">
        <v>558</v>
      </c>
      <c r="B559" s="32" t="s">
        <v>4178</v>
      </c>
      <c r="C559" s="33" t="s">
        <v>40</v>
      </c>
      <c r="D559" s="33" t="s">
        <v>555</v>
      </c>
      <c r="E559" s="33" t="s">
        <v>515</v>
      </c>
      <c r="F559" s="32" t="s">
        <v>4179</v>
      </c>
      <c r="G559" s="33">
        <v>112</v>
      </c>
      <c r="H559" s="33">
        <v>112</v>
      </c>
      <c r="I559" s="124"/>
      <c r="J559" s="124"/>
      <c r="K559" s="32" t="s">
        <v>4180</v>
      </c>
      <c r="L559" s="32" t="s">
        <v>543</v>
      </c>
      <c r="M559" s="33">
        <v>819</v>
      </c>
      <c r="N559" s="33">
        <v>3147</v>
      </c>
      <c r="O559" s="33">
        <v>2024</v>
      </c>
      <c r="P559" s="45" t="s">
        <v>10</v>
      </c>
      <c r="Q559" s="45" t="s">
        <v>687</v>
      </c>
    </row>
    <row r="560" s="2" customFormat="1" ht="48" spans="1:17">
      <c r="A560" s="31">
        <v>559</v>
      </c>
      <c r="B560" s="32" t="s">
        <v>4181</v>
      </c>
      <c r="C560" s="33" t="s">
        <v>40</v>
      </c>
      <c r="D560" s="33" t="s">
        <v>555</v>
      </c>
      <c r="E560" s="33" t="s">
        <v>515</v>
      </c>
      <c r="F560" s="32" t="s">
        <v>4182</v>
      </c>
      <c r="G560" s="33">
        <v>17.5</v>
      </c>
      <c r="H560" s="33">
        <v>17.5</v>
      </c>
      <c r="I560" s="124"/>
      <c r="J560" s="124"/>
      <c r="K560" s="32" t="s">
        <v>4183</v>
      </c>
      <c r="L560" s="32" t="s">
        <v>543</v>
      </c>
      <c r="M560" s="33">
        <v>300</v>
      </c>
      <c r="N560" s="33">
        <v>1260</v>
      </c>
      <c r="O560" s="33">
        <v>2024</v>
      </c>
      <c r="P560" s="45" t="s">
        <v>10</v>
      </c>
      <c r="Q560" s="45" t="s">
        <v>687</v>
      </c>
    </row>
    <row r="561" s="2" customFormat="1" ht="24" spans="1:17">
      <c r="A561" s="31">
        <v>560</v>
      </c>
      <c r="B561" s="32" t="s">
        <v>4184</v>
      </c>
      <c r="C561" s="33" t="s">
        <v>40</v>
      </c>
      <c r="D561" s="33" t="s">
        <v>555</v>
      </c>
      <c r="E561" s="33" t="s">
        <v>1795</v>
      </c>
      <c r="F561" s="32" t="s">
        <v>4185</v>
      </c>
      <c r="G561" s="33">
        <v>16</v>
      </c>
      <c r="H561" s="33">
        <v>16</v>
      </c>
      <c r="I561" s="124"/>
      <c r="J561" s="124"/>
      <c r="K561" s="32" t="s">
        <v>4017</v>
      </c>
      <c r="L561" s="32" t="s">
        <v>543</v>
      </c>
      <c r="M561" s="33">
        <v>30</v>
      </c>
      <c r="N561" s="33">
        <v>71</v>
      </c>
      <c r="O561" s="33">
        <v>2024</v>
      </c>
      <c r="P561" s="45" t="s">
        <v>10</v>
      </c>
      <c r="Q561" s="45" t="s">
        <v>687</v>
      </c>
    </row>
    <row r="562" s="2" customFormat="1" ht="24" spans="1:17">
      <c r="A562" s="31">
        <v>561</v>
      </c>
      <c r="B562" s="32" t="s">
        <v>1755</v>
      </c>
      <c r="C562" s="33" t="s">
        <v>40</v>
      </c>
      <c r="D562" s="33" t="s">
        <v>555</v>
      </c>
      <c r="E562" s="33" t="s">
        <v>532</v>
      </c>
      <c r="F562" s="32" t="s">
        <v>4186</v>
      </c>
      <c r="G562" s="33">
        <v>37.45</v>
      </c>
      <c r="H562" s="33">
        <v>37.45</v>
      </c>
      <c r="I562" s="124"/>
      <c r="J562" s="124"/>
      <c r="K562" s="32" t="s">
        <v>4187</v>
      </c>
      <c r="L562" s="32" t="s">
        <v>543</v>
      </c>
      <c r="M562" s="33">
        <v>382</v>
      </c>
      <c r="N562" s="33">
        <v>1820</v>
      </c>
      <c r="O562" s="33">
        <v>2024</v>
      </c>
      <c r="P562" s="45" t="s">
        <v>10</v>
      </c>
      <c r="Q562" s="45" t="s">
        <v>687</v>
      </c>
    </row>
    <row r="563" s="2" customFormat="1" ht="24" spans="1:17">
      <c r="A563" s="31">
        <v>562</v>
      </c>
      <c r="B563" s="32" t="s">
        <v>4188</v>
      </c>
      <c r="C563" s="33" t="s">
        <v>40</v>
      </c>
      <c r="D563" s="33" t="s">
        <v>555</v>
      </c>
      <c r="E563" s="33" t="s">
        <v>532</v>
      </c>
      <c r="F563" s="32" t="s">
        <v>4189</v>
      </c>
      <c r="G563" s="33">
        <v>79.1</v>
      </c>
      <c r="H563" s="33">
        <v>79.1</v>
      </c>
      <c r="I563" s="124"/>
      <c r="J563" s="124"/>
      <c r="K563" s="32" t="s">
        <v>4190</v>
      </c>
      <c r="L563" s="32" t="s">
        <v>543</v>
      </c>
      <c r="M563" s="33">
        <v>382</v>
      </c>
      <c r="N563" s="33">
        <v>1820</v>
      </c>
      <c r="O563" s="33">
        <v>2024</v>
      </c>
      <c r="P563" s="45" t="s">
        <v>10</v>
      </c>
      <c r="Q563" s="45" t="s">
        <v>687</v>
      </c>
    </row>
    <row r="564" s="2" customFormat="1" ht="24" spans="1:17">
      <c r="A564" s="31">
        <v>563</v>
      </c>
      <c r="B564" s="32" t="s">
        <v>4191</v>
      </c>
      <c r="C564" s="33" t="s">
        <v>40</v>
      </c>
      <c r="D564" s="33" t="s">
        <v>555</v>
      </c>
      <c r="E564" s="33" t="s">
        <v>532</v>
      </c>
      <c r="F564" s="32" t="s">
        <v>3756</v>
      </c>
      <c r="G564" s="33">
        <v>56</v>
      </c>
      <c r="H564" s="33">
        <v>56</v>
      </c>
      <c r="I564" s="124"/>
      <c r="J564" s="124"/>
      <c r="K564" s="32" t="s">
        <v>4192</v>
      </c>
      <c r="L564" s="32" t="s">
        <v>543</v>
      </c>
      <c r="M564" s="33">
        <v>382</v>
      </c>
      <c r="N564" s="33">
        <v>1820</v>
      </c>
      <c r="O564" s="33">
        <v>2024</v>
      </c>
      <c r="P564" s="45" t="s">
        <v>10</v>
      </c>
      <c r="Q564" s="45" t="s">
        <v>687</v>
      </c>
    </row>
    <row r="565" s="2" customFormat="1" ht="24" spans="1:17">
      <c r="A565" s="31">
        <v>564</v>
      </c>
      <c r="B565" s="32" t="s">
        <v>4193</v>
      </c>
      <c r="C565" s="33" t="s">
        <v>40</v>
      </c>
      <c r="D565" s="33" t="s">
        <v>555</v>
      </c>
      <c r="E565" s="33" t="s">
        <v>532</v>
      </c>
      <c r="F565" s="32" t="s">
        <v>4194</v>
      </c>
      <c r="G565" s="33">
        <v>10.8</v>
      </c>
      <c r="H565" s="33">
        <v>10.8</v>
      </c>
      <c r="I565" s="124"/>
      <c r="J565" s="124"/>
      <c r="K565" s="32" t="s">
        <v>4195</v>
      </c>
      <c r="L565" s="32" t="s">
        <v>543</v>
      </c>
      <c r="M565" s="33">
        <v>382</v>
      </c>
      <c r="N565" s="33">
        <v>1820</v>
      </c>
      <c r="O565" s="33">
        <v>2024</v>
      </c>
      <c r="P565" s="45" t="s">
        <v>10</v>
      </c>
      <c r="Q565" s="45" t="s">
        <v>687</v>
      </c>
    </row>
    <row r="566" s="2" customFormat="1" ht="24" spans="1:17">
      <c r="A566" s="31">
        <v>565</v>
      </c>
      <c r="B566" s="101" t="s">
        <v>4196</v>
      </c>
      <c r="C566" s="43" t="s">
        <v>40</v>
      </c>
      <c r="D566" s="33" t="s">
        <v>555</v>
      </c>
      <c r="E566" s="43" t="s">
        <v>532</v>
      </c>
      <c r="F566" s="101" t="s">
        <v>4197</v>
      </c>
      <c r="G566" s="43">
        <v>204</v>
      </c>
      <c r="H566" s="43">
        <v>204</v>
      </c>
      <c r="I566" s="124"/>
      <c r="J566" s="124"/>
      <c r="K566" s="268" t="s">
        <v>4198</v>
      </c>
      <c r="L566" s="268" t="s">
        <v>543</v>
      </c>
      <c r="M566" s="269">
        <v>382</v>
      </c>
      <c r="N566" s="269">
        <v>1820</v>
      </c>
      <c r="O566" s="270">
        <v>2024</v>
      </c>
      <c r="P566" s="45" t="s">
        <v>10</v>
      </c>
      <c r="Q566" s="45" t="s">
        <v>687</v>
      </c>
    </row>
    <row r="567" s="2" customFormat="1" ht="24" spans="1:17">
      <c r="A567" s="31">
        <v>566</v>
      </c>
      <c r="B567" s="32" t="s">
        <v>4199</v>
      </c>
      <c r="C567" s="33" t="s">
        <v>40</v>
      </c>
      <c r="D567" s="33" t="s">
        <v>555</v>
      </c>
      <c r="E567" s="33" t="s">
        <v>2535</v>
      </c>
      <c r="F567" s="32" t="s">
        <v>4200</v>
      </c>
      <c r="G567" s="33">
        <v>48</v>
      </c>
      <c r="H567" s="33">
        <v>48</v>
      </c>
      <c r="I567" s="124"/>
      <c r="J567" s="124"/>
      <c r="K567" s="32" t="s">
        <v>3617</v>
      </c>
      <c r="L567" s="32" t="s">
        <v>543</v>
      </c>
      <c r="M567" s="33">
        <v>95</v>
      </c>
      <c r="N567" s="33">
        <v>346</v>
      </c>
      <c r="O567" s="33">
        <v>2024</v>
      </c>
      <c r="P567" s="45" t="s">
        <v>10</v>
      </c>
      <c r="Q567" s="45" t="s">
        <v>687</v>
      </c>
    </row>
    <row r="568" s="2" customFormat="1" ht="24" spans="1:17">
      <c r="A568" s="31">
        <v>567</v>
      </c>
      <c r="B568" s="32" t="s">
        <v>4201</v>
      </c>
      <c r="C568" s="33" t="s">
        <v>40</v>
      </c>
      <c r="D568" s="33" t="s">
        <v>555</v>
      </c>
      <c r="E568" s="33" t="s">
        <v>2535</v>
      </c>
      <c r="F568" s="32" t="s">
        <v>4014</v>
      </c>
      <c r="G568" s="33">
        <v>36</v>
      </c>
      <c r="H568" s="33">
        <v>36</v>
      </c>
      <c r="I568" s="124"/>
      <c r="J568" s="124"/>
      <c r="K568" s="32" t="s">
        <v>3916</v>
      </c>
      <c r="L568" s="32" t="s">
        <v>543</v>
      </c>
      <c r="M568" s="33">
        <v>87</v>
      </c>
      <c r="N568" s="33">
        <v>325</v>
      </c>
      <c r="O568" s="33">
        <v>2024</v>
      </c>
      <c r="P568" s="45" t="s">
        <v>10</v>
      </c>
      <c r="Q568" s="45" t="s">
        <v>687</v>
      </c>
    </row>
    <row r="569" s="2" customFormat="1" ht="24" spans="1:17">
      <c r="A569" s="31">
        <v>568</v>
      </c>
      <c r="B569" s="32" t="s">
        <v>4202</v>
      </c>
      <c r="C569" s="33" t="s">
        <v>40</v>
      </c>
      <c r="D569" s="33" t="s">
        <v>555</v>
      </c>
      <c r="E569" s="33" t="s">
        <v>2535</v>
      </c>
      <c r="F569" s="32" t="s">
        <v>4203</v>
      </c>
      <c r="G569" s="33">
        <v>48</v>
      </c>
      <c r="H569" s="33">
        <v>48</v>
      </c>
      <c r="I569" s="124"/>
      <c r="J569" s="124"/>
      <c r="K569" s="32" t="s">
        <v>3916</v>
      </c>
      <c r="L569" s="32" t="s">
        <v>543</v>
      </c>
      <c r="M569" s="33">
        <v>264</v>
      </c>
      <c r="N569" s="33">
        <v>795</v>
      </c>
      <c r="O569" s="33">
        <v>2024</v>
      </c>
      <c r="P569" s="45" t="s">
        <v>10</v>
      </c>
      <c r="Q569" s="45" t="s">
        <v>687</v>
      </c>
    </row>
    <row r="570" s="2" customFormat="1" ht="24" spans="1:17">
      <c r="A570" s="31">
        <v>569</v>
      </c>
      <c r="B570" s="32" t="s">
        <v>4204</v>
      </c>
      <c r="C570" s="33" t="s">
        <v>40</v>
      </c>
      <c r="D570" s="33" t="s">
        <v>555</v>
      </c>
      <c r="E570" s="33" t="s">
        <v>536</v>
      </c>
      <c r="F570" s="32" t="s">
        <v>3812</v>
      </c>
      <c r="G570" s="33">
        <v>70</v>
      </c>
      <c r="H570" s="33">
        <v>70</v>
      </c>
      <c r="I570" s="124"/>
      <c r="J570" s="124"/>
      <c r="K570" s="32" t="s">
        <v>3688</v>
      </c>
      <c r="L570" s="32" t="s">
        <v>543</v>
      </c>
      <c r="M570" s="33">
        <v>15</v>
      </c>
      <c r="N570" s="33">
        <v>30</v>
      </c>
      <c r="O570" s="33">
        <v>2024</v>
      </c>
      <c r="P570" s="45" t="s">
        <v>10</v>
      </c>
      <c r="Q570" s="45" t="s">
        <v>687</v>
      </c>
    </row>
    <row r="571" s="2" customFormat="1" ht="24" spans="1:17">
      <c r="A571" s="31">
        <v>570</v>
      </c>
      <c r="B571" s="32" t="s">
        <v>4205</v>
      </c>
      <c r="C571" s="33" t="s">
        <v>40</v>
      </c>
      <c r="D571" s="33" t="s">
        <v>555</v>
      </c>
      <c r="E571" s="33" t="s">
        <v>536</v>
      </c>
      <c r="F571" s="32" t="s">
        <v>4206</v>
      </c>
      <c r="G571" s="33">
        <v>49</v>
      </c>
      <c r="H571" s="33">
        <v>49</v>
      </c>
      <c r="I571" s="124"/>
      <c r="J571" s="124"/>
      <c r="K571" s="32" t="s">
        <v>3757</v>
      </c>
      <c r="L571" s="32" t="s">
        <v>543</v>
      </c>
      <c r="M571" s="33">
        <v>30</v>
      </c>
      <c r="N571" s="33">
        <v>128</v>
      </c>
      <c r="O571" s="33">
        <v>2024</v>
      </c>
      <c r="P571" s="45" t="s">
        <v>10</v>
      </c>
      <c r="Q571" s="45" t="s">
        <v>687</v>
      </c>
    </row>
    <row r="572" s="2" customFormat="1" ht="24" spans="1:17">
      <c r="A572" s="31">
        <v>571</v>
      </c>
      <c r="B572" s="32" t="s">
        <v>4207</v>
      </c>
      <c r="C572" s="33" t="s">
        <v>40</v>
      </c>
      <c r="D572" s="33" t="s">
        <v>555</v>
      </c>
      <c r="E572" s="33" t="s">
        <v>919</v>
      </c>
      <c r="F572" s="32" t="s">
        <v>4208</v>
      </c>
      <c r="G572" s="33">
        <v>25.2</v>
      </c>
      <c r="H572" s="33">
        <v>25.2</v>
      </c>
      <c r="I572" s="124"/>
      <c r="J572" s="124"/>
      <c r="K572" s="32" t="s">
        <v>3675</v>
      </c>
      <c r="L572" s="32" t="s">
        <v>543</v>
      </c>
      <c r="M572" s="33">
        <v>1179</v>
      </c>
      <c r="N572" s="33">
        <v>4855</v>
      </c>
      <c r="O572" s="33">
        <v>2024</v>
      </c>
      <c r="P572" s="45" t="s">
        <v>10</v>
      </c>
      <c r="Q572" s="45" t="s">
        <v>687</v>
      </c>
    </row>
    <row r="573" s="2" customFormat="1" ht="24" spans="1:17">
      <c r="A573" s="31">
        <v>572</v>
      </c>
      <c r="B573" s="32" t="s">
        <v>1801</v>
      </c>
      <c r="C573" s="33" t="s">
        <v>40</v>
      </c>
      <c r="D573" s="33" t="s">
        <v>555</v>
      </c>
      <c r="E573" s="33" t="s">
        <v>545</v>
      </c>
      <c r="F573" s="32" t="s">
        <v>4209</v>
      </c>
      <c r="G573" s="33">
        <v>52.1</v>
      </c>
      <c r="H573" s="33">
        <v>52.1</v>
      </c>
      <c r="I573" s="124"/>
      <c r="J573" s="124"/>
      <c r="K573" s="32" t="s">
        <v>4210</v>
      </c>
      <c r="L573" s="32" t="s">
        <v>543</v>
      </c>
      <c r="M573" s="33">
        <v>105</v>
      </c>
      <c r="N573" s="33">
        <v>420</v>
      </c>
      <c r="O573" s="33">
        <v>2024</v>
      </c>
      <c r="P573" s="45" t="s">
        <v>10</v>
      </c>
      <c r="Q573" s="45" t="s">
        <v>687</v>
      </c>
    </row>
    <row r="574" s="2" customFormat="1" ht="24" spans="1:17">
      <c r="A574" s="31">
        <v>573</v>
      </c>
      <c r="B574" s="32" t="s">
        <v>4211</v>
      </c>
      <c r="C574" s="33" t="s">
        <v>40</v>
      </c>
      <c r="D574" s="33" t="s">
        <v>555</v>
      </c>
      <c r="E574" s="33" t="s">
        <v>545</v>
      </c>
      <c r="F574" s="32" t="s">
        <v>4212</v>
      </c>
      <c r="G574" s="33">
        <v>20.6</v>
      </c>
      <c r="H574" s="33">
        <v>20.6</v>
      </c>
      <c r="I574" s="124"/>
      <c r="J574" s="124"/>
      <c r="K574" s="32" t="s">
        <v>4213</v>
      </c>
      <c r="L574" s="32" t="s">
        <v>543</v>
      </c>
      <c r="M574" s="33">
        <v>25</v>
      </c>
      <c r="N574" s="33">
        <v>78</v>
      </c>
      <c r="O574" s="33">
        <v>2024</v>
      </c>
      <c r="P574" s="45" t="s">
        <v>10</v>
      </c>
      <c r="Q574" s="45" t="s">
        <v>687</v>
      </c>
    </row>
    <row r="575" s="2" customFormat="1" ht="36" spans="1:17">
      <c r="A575" s="31">
        <v>574</v>
      </c>
      <c r="B575" s="32" t="s">
        <v>1806</v>
      </c>
      <c r="C575" s="33" t="s">
        <v>40</v>
      </c>
      <c r="D575" s="33" t="s">
        <v>555</v>
      </c>
      <c r="E575" s="33" t="s">
        <v>545</v>
      </c>
      <c r="F575" s="32" t="s">
        <v>4214</v>
      </c>
      <c r="G575" s="33">
        <v>15.8</v>
      </c>
      <c r="H575" s="33">
        <v>15.8</v>
      </c>
      <c r="I575" s="124"/>
      <c r="J575" s="124"/>
      <c r="K575" s="32" t="s">
        <v>4215</v>
      </c>
      <c r="L575" s="32" t="s">
        <v>543</v>
      </c>
      <c r="M575" s="33">
        <v>70</v>
      </c>
      <c r="N575" s="33">
        <v>213</v>
      </c>
      <c r="O575" s="33">
        <v>2024</v>
      </c>
      <c r="P575" s="45" t="s">
        <v>10</v>
      </c>
      <c r="Q575" s="45" t="s">
        <v>687</v>
      </c>
    </row>
    <row r="576" s="2" customFormat="1" ht="36" spans="1:17">
      <c r="A576" s="31">
        <v>575</v>
      </c>
      <c r="B576" s="32" t="s">
        <v>4216</v>
      </c>
      <c r="C576" s="33" t="s">
        <v>40</v>
      </c>
      <c r="D576" s="33" t="s">
        <v>555</v>
      </c>
      <c r="E576" s="33" t="s">
        <v>545</v>
      </c>
      <c r="F576" s="32" t="s">
        <v>4217</v>
      </c>
      <c r="G576" s="33">
        <v>19</v>
      </c>
      <c r="H576" s="33">
        <v>19</v>
      </c>
      <c r="I576" s="124"/>
      <c r="J576" s="124"/>
      <c r="K576" s="32" t="s">
        <v>4218</v>
      </c>
      <c r="L576" s="32" t="s">
        <v>543</v>
      </c>
      <c r="M576" s="33">
        <v>278</v>
      </c>
      <c r="N576" s="33">
        <v>1116</v>
      </c>
      <c r="O576" s="33">
        <v>2024</v>
      </c>
      <c r="P576" s="45" t="s">
        <v>10</v>
      </c>
      <c r="Q576" s="45" t="s">
        <v>687</v>
      </c>
    </row>
    <row r="577" s="2" customFormat="1" ht="24" spans="1:17">
      <c r="A577" s="31">
        <v>576</v>
      </c>
      <c r="B577" s="32" t="s">
        <v>4219</v>
      </c>
      <c r="C577" s="33" t="s">
        <v>40</v>
      </c>
      <c r="D577" s="33" t="s">
        <v>555</v>
      </c>
      <c r="E577" s="33" t="s">
        <v>545</v>
      </c>
      <c r="F577" s="32" t="s">
        <v>4220</v>
      </c>
      <c r="G577" s="33">
        <v>16.2</v>
      </c>
      <c r="H577" s="33">
        <v>16.2</v>
      </c>
      <c r="I577" s="124"/>
      <c r="J577" s="124"/>
      <c r="K577" s="32" t="s">
        <v>3780</v>
      </c>
      <c r="L577" s="32" t="s">
        <v>543</v>
      </c>
      <c r="M577" s="33">
        <v>50</v>
      </c>
      <c r="N577" s="33">
        <v>208</v>
      </c>
      <c r="O577" s="33">
        <v>2024</v>
      </c>
      <c r="P577" s="45" t="s">
        <v>10</v>
      </c>
      <c r="Q577" s="45" t="s">
        <v>687</v>
      </c>
    </row>
    <row r="578" s="2" customFormat="1" ht="24" spans="1:17">
      <c r="A578" s="31">
        <v>577</v>
      </c>
      <c r="B578" s="32" t="s">
        <v>4221</v>
      </c>
      <c r="C578" s="33" t="s">
        <v>40</v>
      </c>
      <c r="D578" s="33" t="s">
        <v>555</v>
      </c>
      <c r="E578" s="33" t="s">
        <v>545</v>
      </c>
      <c r="F578" s="32" t="s">
        <v>4222</v>
      </c>
      <c r="G578" s="33">
        <v>40</v>
      </c>
      <c r="H578" s="33">
        <v>40</v>
      </c>
      <c r="I578" s="124"/>
      <c r="J578" s="124"/>
      <c r="K578" s="32" t="s">
        <v>3617</v>
      </c>
      <c r="L578" s="32" t="s">
        <v>543</v>
      </c>
      <c r="M578" s="33">
        <v>120</v>
      </c>
      <c r="N578" s="33">
        <v>378</v>
      </c>
      <c r="O578" s="33">
        <v>2024</v>
      </c>
      <c r="P578" s="45" t="s">
        <v>10</v>
      </c>
      <c r="Q578" s="45" t="s">
        <v>687</v>
      </c>
    </row>
    <row r="579" s="2" customFormat="1" ht="24" spans="1:17">
      <c r="A579" s="31">
        <v>578</v>
      </c>
      <c r="B579" s="32" t="s">
        <v>4223</v>
      </c>
      <c r="C579" s="33" t="s">
        <v>40</v>
      </c>
      <c r="D579" s="33" t="s">
        <v>555</v>
      </c>
      <c r="E579" s="33" t="s">
        <v>545</v>
      </c>
      <c r="F579" s="32" t="s">
        <v>4224</v>
      </c>
      <c r="G579" s="33">
        <v>33.5</v>
      </c>
      <c r="H579" s="33">
        <v>33.5</v>
      </c>
      <c r="I579" s="124"/>
      <c r="J579" s="124"/>
      <c r="K579" s="32" t="s">
        <v>3641</v>
      </c>
      <c r="L579" s="32" t="s">
        <v>543</v>
      </c>
      <c r="M579" s="33">
        <v>150</v>
      </c>
      <c r="N579" s="33">
        <v>560</v>
      </c>
      <c r="O579" s="33">
        <v>2024</v>
      </c>
      <c r="P579" s="45" t="s">
        <v>10</v>
      </c>
      <c r="Q579" s="45" t="s">
        <v>687</v>
      </c>
    </row>
    <row r="580" s="2" customFormat="1" ht="24" spans="1:17">
      <c r="A580" s="31">
        <v>579</v>
      </c>
      <c r="B580" s="32" t="s">
        <v>4225</v>
      </c>
      <c r="C580" s="33" t="s">
        <v>40</v>
      </c>
      <c r="D580" s="33" t="s">
        <v>555</v>
      </c>
      <c r="E580" s="33" t="s">
        <v>545</v>
      </c>
      <c r="F580" s="32" t="s">
        <v>4164</v>
      </c>
      <c r="G580" s="33">
        <v>40</v>
      </c>
      <c r="H580" s="33">
        <v>40</v>
      </c>
      <c r="I580" s="124"/>
      <c r="J580" s="124"/>
      <c r="K580" s="32" t="s">
        <v>3688</v>
      </c>
      <c r="L580" s="32" t="s">
        <v>543</v>
      </c>
      <c r="M580" s="33">
        <v>146</v>
      </c>
      <c r="N580" s="33">
        <v>584</v>
      </c>
      <c r="O580" s="33">
        <v>2024</v>
      </c>
      <c r="P580" s="45" t="s">
        <v>10</v>
      </c>
      <c r="Q580" s="45" t="s">
        <v>687</v>
      </c>
    </row>
    <row r="581" s="2" customFormat="1" ht="24" spans="1:17">
      <c r="A581" s="31">
        <v>580</v>
      </c>
      <c r="B581" s="32" t="s">
        <v>4226</v>
      </c>
      <c r="C581" s="68" t="s">
        <v>40</v>
      </c>
      <c r="D581" s="69" t="s">
        <v>2229</v>
      </c>
      <c r="E581" s="68" t="s">
        <v>1854</v>
      </c>
      <c r="F581" s="32" t="s">
        <v>4227</v>
      </c>
      <c r="G581" s="83">
        <v>64.8</v>
      </c>
      <c r="H581" s="83">
        <v>64.8</v>
      </c>
      <c r="I581" s="124"/>
      <c r="J581" s="124"/>
      <c r="K581" s="75" t="s">
        <v>3722</v>
      </c>
      <c r="L581" s="32" t="s">
        <v>164</v>
      </c>
      <c r="M581" s="68">
        <v>466</v>
      </c>
      <c r="N581" s="68">
        <v>1563</v>
      </c>
      <c r="O581" s="68">
        <v>2024</v>
      </c>
      <c r="P581" s="45" t="s">
        <v>10</v>
      </c>
      <c r="Q581" s="45" t="s">
        <v>687</v>
      </c>
    </row>
    <row r="582" s="2" customFormat="1" ht="24" spans="1:17">
      <c r="A582" s="31">
        <v>581</v>
      </c>
      <c r="B582" s="271" t="s">
        <v>4228</v>
      </c>
      <c r="C582" s="68" t="s">
        <v>40</v>
      </c>
      <c r="D582" s="69" t="s">
        <v>2229</v>
      </c>
      <c r="E582" s="33" t="s">
        <v>216</v>
      </c>
      <c r="F582" s="53" t="s">
        <v>4229</v>
      </c>
      <c r="G582" s="139">
        <v>34</v>
      </c>
      <c r="H582" s="139">
        <v>34</v>
      </c>
      <c r="I582" s="124"/>
      <c r="J582" s="124"/>
      <c r="K582" s="75" t="s">
        <v>3892</v>
      </c>
      <c r="L582" s="32" t="s">
        <v>164</v>
      </c>
      <c r="M582" s="55">
        <v>302</v>
      </c>
      <c r="N582" s="55">
        <v>1197</v>
      </c>
      <c r="O582" s="68">
        <v>2024</v>
      </c>
      <c r="P582" s="45" t="s">
        <v>10</v>
      </c>
      <c r="Q582" s="45" t="s">
        <v>687</v>
      </c>
    </row>
    <row r="583" s="2" customFormat="1" ht="24" spans="1:17">
      <c r="A583" s="31">
        <v>582</v>
      </c>
      <c r="B583" s="70" t="s">
        <v>4230</v>
      </c>
      <c r="C583" s="272" t="s">
        <v>40</v>
      </c>
      <c r="D583" s="69" t="s">
        <v>2229</v>
      </c>
      <c r="E583" s="273" t="s">
        <v>216</v>
      </c>
      <c r="F583" s="274" t="s">
        <v>4231</v>
      </c>
      <c r="G583" s="275">
        <v>27</v>
      </c>
      <c r="H583" s="275">
        <v>27</v>
      </c>
      <c r="I583" s="124"/>
      <c r="J583" s="124"/>
      <c r="K583" s="274" t="s">
        <v>3804</v>
      </c>
      <c r="L583" s="286" t="s">
        <v>164</v>
      </c>
      <c r="M583" s="287">
        <v>52</v>
      </c>
      <c r="N583" s="287">
        <v>221</v>
      </c>
      <c r="O583" s="288">
        <v>2024</v>
      </c>
      <c r="P583" s="45" t="s">
        <v>10</v>
      </c>
      <c r="Q583" s="45" t="s">
        <v>687</v>
      </c>
    </row>
    <row r="584" s="2" customFormat="1" ht="36" spans="1:17">
      <c r="A584" s="31">
        <v>583</v>
      </c>
      <c r="B584" s="276" t="s">
        <v>4232</v>
      </c>
      <c r="C584" s="33" t="s">
        <v>40</v>
      </c>
      <c r="D584" s="69" t="s">
        <v>2229</v>
      </c>
      <c r="E584" s="33" t="s">
        <v>1925</v>
      </c>
      <c r="F584" s="32" t="s">
        <v>4233</v>
      </c>
      <c r="G584" s="43">
        <v>48</v>
      </c>
      <c r="H584" s="43">
        <v>48</v>
      </c>
      <c r="I584" s="124"/>
      <c r="J584" s="124"/>
      <c r="K584" s="32" t="s">
        <v>3916</v>
      </c>
      <c r="L584" s="32" t="s">
        <v>164</v>
      </c>
      <c r="M584" s="33">
        <v>356</v>
      </c>
      <c r="N584" s="33">
        <v>1260</v>
      </c>
      <c r="O584" s="68">
        <v>2024</v>
      </c>
      <c r="P584" s="45" t="s">
        <v>10</v>
      </c>
      <c r="Q584" s="45" t="s">
        <v>687</v>
      </c>
    </row>
    <row r="585" s="2" customFormat="1" ht="24" spans="1:17">
      <c r="A585" s="31">
        <v>584</v>
      </c>
      <c r="B585" s="32" t="s">
        <v>1935</v>
      </c>
      <c r="C585" s="33" t="s">
        <v>40</v>
      </c>
      <c r="D585" s="69" t="s">
        <v>2229</v>
      </c>
      <c r="E585" s="33" t="s">
        <v>234</v>
      </c>
      <c r="F585" s="32" t="s">
        <v>4234</v>
      </c>
      <c r="G585" s="83">
        <v>39</v>
      </c>
      <c r="H585" s="83">
        <v>39</v>
      </c>
      <c r="I585" s="124"/>
      <c r="J585" s="124"/>
      <c r="K585" s="32" t="s">
        <v>4235</v>
      </c>
      <c r="L585" s="32" t="s">
        <v>164</v>
      </c>
      <c r="M585" s="33">
        <v>200</v>
      </c>
      <c r="N585" s="33">
        <v>500</v>
      </c>
      <c r="O585" s="68">
        <v>2024</v>
      </c>
      <c r="P585" s="45" t="s">
        <v>10</v>
      </c>
      <c r="Q585" s="45" t="s">
        <v>687</v>
      </c>
    </row>
    <row r="586" s="2" customFormat="1" ht="24" spans="1:17">
      <c r="A586" s="31">
        <v>585</v>
      </c>
      <c r="B586" s="97" t="s">
        <v>1938</v>
      </c>
      <c r="C586" s="33" t="s">
        <v>40</v>
      </c>
      <c r="D586" s="69" t="s">
        <v>2229</v>
      </c>
      <c r="E586" s="33" t="s">
        <v>234</v>
      </c>
      <c r="F586" s="32" t="s">
        <v>4236</v>
      </c>
      <c r="G586" s="83">
        <v>25</v>
      </c>
      <c r="H586" s="83">
        <v>25</v>
      </c>
      <c r="I586" s="124"/>
      <c r="J586" s="124"/>
      <c r="K586" s="32" t="s">
        <v>4237</v>
      </c>
      <c r="L586" s="32" t="s">
        <v>164</v>
      </c>
      <c r="M586" s="33">
        <v>80</v>
      </c>
      <c r="N586" s="33">
        <v>320</v>
      </c>
      <c r="O586" s="68">
        <v>2024</v>
      </c>
      <c r="P586" s="45" t="s">
        <v>10</v>
      </c>
      <c r="Q586" s="45" t="s">
        <v>687</v>
      </c>
    </row>
    <row r="587" s="2" customFormat="1" ht="24" spans="1:17">
      <c r="A587" s="31">
        <v>586</v>
      </c>
      <c r="B587" s="97" t="s">
        <v>1941</v>
      </c>
      <c r="C587" s="33" t="s">
        <v>40</v>
      </c>
      <c r="D587" s="69" t="s">
        <v>2229</v>
      </c>
      <c r="E587" s="33" t="s">
        <v>234</v>
      </c>
      <c r="F587" s="32" t="s">
        <v>4238</v>
      </c>
      <c r="G587" s="43">
        <v>27</v>
      </c>
      <c r="H587" s="43">
        <v>27</v>
      </c>
      <c r="I587" s="124"/>
      <c r="J587" s="124"/>
      <c r="K587" s="32" t="s">
        <v>4239</v>
      </c>
      <c r="L587" s="32" t="s">
        <v>164</v>
      </c>
      <c r="M587" s="33">
        <v>60</v>
      </c>
      <c r="N587" s="33">
        <v>240</v>
      </c>
      <c r="O587" s="68">
        <v>2024</v>
      </c>
      <c r="P587" s="45" t="s">
        <v>10</v>
      </c>
      <c r="Q587" s="45" t="s">
        <v>687</v>
      </c>
    </row>
    <row r="588" s="2" customFormat="1" ht="24" spans="1:17">
      <c r="A588" s="31">
        <v>587</v>
      </c>
      <c r="B588" s="277" t="s">
        <v>1947</v>
      </c>
      <c r="C588" s="278" t="s">
        <v>40</v>
      </c>
      <c r="D588" s="69" t="s">
        <v>2229</v>
      </c>
      <c r="E588" s="89" t="s">
        <v>244</v>
      </c>
      <c r="F588" s="96" t="s">
        <v>4240</v>
      </c>
      <c r="G588" s="279">
        <v>50</v>
      </c>
      <c r="H588" s="279">
        <v>50</v>
      </c>
      <c r="I588" s="124"/>
      <c r="J588" s="124"/>
      <c r="K588" s="289" t="s">
        <v>3760</v>
      </c>
      <c r="L588" s="32" t="s">
        <v>164</v>
      </c>
      <c r="M588" s="95">
        <v>90</v>
      </c>
      <c r="N588" s="95">
        <v>360</v>
      </c>
      <c r="O588" s="68">
        <v>2024</v>
      </c>
      <c r="P588" s="45" t="s">
        <v>10</v>
      </c>
      <c r="Q588" s="45" t="s">
        <v>687</v>
      </c>
    </row>
    <row r="589" s="2" customFormat="1" ht="24" spans="1:17">
      <c r="A589" s="31">
        <v>588</v>
      </c>
      <c r="B589" s="82" t="s">
        <v>4241</v>
      </c>
      <c r="C589" s="33" t="s">
        <v>40</v>
      </c>
      <c r="D589" s="69" t="s">
        <v>2229</v>
      </c>
      <c r="E589" s="33" t="s">
        <v>166</v>
      </c>
      <c r="F589" s="32" t="s">
        <v>4242</v>
      </c>
      <c r="G589" s="43">
        <v>59</v>
      </c>
      <c r="H589" s="43">
        <v>59</v>
      </c>
      <c r="I589" s="124"/>
      <c r="J589" s="124"/>
      <c r="K589" s="32" t="s">
        <v>4243</v>
      </c>
      <c r="L589" s="32" t="s">
        <v>164</v>
      </c>
      <c r="M589" s="33">
        <v>102</v>
      </c>
      <c r="N589" s="33">
        <v>316</v>
      </c>
      <c r="O589" s="68">
        <v>2024</v>
      </c>
      <c r="P589" s="45" t="s">
        <v>10</v>
      </c>
      <c r="Q589" s="45" t="s">
        <v>687</v>
      </c>
    </row>
    <row r="590" s="2" customFormat="1" ht="24" spans="1:17">
      <c r="A590" s="31">
        <v>589</v>
      </c>
      <c r="B590" s="32" t="s">
        <v>4244</v>
      </c>
      <c r="C590" s="33" t="s">
        <v>40</v>
      </c>
      <c r="D590" s="69" t="s">
        <v>2229</v>
      </c>
      <c r="E590" s="33" t="s">
        <v>202</v>
      </c>
      <c r="F590" s="32" t="s">
        <v>4245</v>
      </c>
      <c r="G590" s="83">
        <v>82.5</v>
      </c>
      <c r="H590" s="83">
        <v>82.5</v>
      </c>
      <c r="I590" s="124"/>
      <c r="J590" s="124"/>
      <c r="K590" s="32" t="s">
        <v>4246</v>
      </c>
      <c r="L590" s="32" t="s">
        <v>164</v>
      </c>
      <c r="M590" s="33">
        <v>117</v>
      </c>
      <c r="N590" s="33">
        <v>348</v>
      </c>
      <c r="O590" s="68">
        <v>2024</v>
      </c>
      <c r="P590" s="45" t="s">
        <v>10</v>
      </c>
      <c r="Q590" s="45" t="s">
        <v>687</v>
      </c>
    </row>
    <row r="591" s="2" customFormat="1" ht="24" spans="1:17">
      <c r="A591" s="31">
        <v>590</v>
      </c>
      <c r="B591" s="82" t="s">
        <v>1864</v>
      </c>
      <c r="C591" s="33" t="s">
        <v>40</v>
      </c>
      <c r="D591" s="69" t="s">
        <v>2229</v>
      </c>
      <c r="E591" s="33" t="s">
        <v>202</v>
      </c>
      <c r="F591" s="32" t="s">
        <v>4247</v>
      </c>
      <c r="G591" s="43">
        <v>49.7</v>
      </c>
      <c r="H591" s="43">
        <v>49.7</v>
      </c>
      <c r="I591" s="124"/>
      <c r="J591" s="124"/>
      <c r="K591" s="32" t="s">
        <v>4248</v>
      </c>
      <c r="L591" s="32" t="s">
        <v>164</v>
      </c>
      <c r="M591" s="33">
        <v>68</v>
      </c>
      <c r="N591" s="33">
        <v>319</v>
      </c>
      <c r="O591" s="68">
        <v>2024</v>
      </c>
      <c r="P591" s="45" t="s">
        <v>10</v>
      </c>
      <c r="Q591" s="45" t="s">
        <v>687</v>
      </c>
    </row>
    <row r="592" s="2" customFormat="1" ht="24" spans="1:17">
      <c r="A592" s="31">
        <v>591</v>
      </c>
      <c r="B592" s="82" t="s">
        <v>4249</v>
      </c>
      <c r="C592" s="33" t="s">
        <v>40</v>
      </c>
      <c r="D592" s="69" t="s">
        <v>2229</v>
      </c>
      <c r="E592" s="33" t="s">
        <v>161</v>
      </c>
      <c r="F592" s="32" t="s">
        <v>4250</v>
      </c>
      <c r="G592" s="43">
        <v>28</v>
      </c>
      <c r="H592" s="43">
        <v>28</v>
      </c>
      <c r="I592" s="124"/>
      <c r="J592" s="124"/>
      <c r="K592" s="32" t="s">
        <v>3930</v>
      </c>
      <c r="L592" s="32" t="s">
        <v>164</v>
      </c>
      <c r="M592" s="33">
        <v>82</v>
      </c>
      <c r="N592" s="33">
        <v>319</v>
      </c>
      <c r="O592" s="68">
        <v>2024</v>
      </c>
      <c r="P592" s="45" t="s">
        <v>10</v>
      </c>
      <c r="Q592" s="45" t="s">
        <v>687</v>
      </c>
    </row>
    <row r="593" s="2" customFormat="1" ht="24" spans="1:17">
      <c r="A593" s="31">
        <v>592</v>
      </c>
      <c r="B593" s="280" t="s">
        <v>4251</v>
      </c>
      <c r="C593" s="33" t="s">
        <v>40</v>
      </c>
      <c r="D593" s="69" t="s">
        <v>2229</v>
      </c>
      <c r="E593" s="33" t="s">
        <v>179</v>
      </c>
      <c r="F593" s="32" t="s">
        <v>4252</v>
      </c>
      <c r="G593" s="43">
        <v>32.5</v>
      </c>
      <c r="H593" s="43">
        <v>32.5</v>
      </c>
      <c r="I593" s="124"/>
      <c r="J593" s="124"/>
      <c r="K593" s="75" t="s">
        <v>4051</v>
      </c>
      <c r="L593" s="32" t="s">
        <v>164</v>
      </c>
      <c r="M593" s="278">
        <v>162</v>
      </c>
      <c r="N593" s="278">
        <v>632</v>
      </c>
      <c r="O593" s="68">
        <v>2024</v>
      </c>
      <c r="P593" s="45" t="s">
        <v>10</v>
      </c>
      <c r="Q593" s="45" t="s">
        <v>687</v>
      </c>
    </row>
    <row r="594" s="2" customFormat="1" ht="24" spans="1:17">
      <c r="A594" s="31">
        <v>593</v>
      </c>
      <c r="B594" s="280" t="s">
        <v>4253</v>
      </c>
      <c r="C594" s="68" t="s">
        <v>40</v>
      </c>
      <c r="D594" s="69" t="s">
        <v>2229</v>
      </c>
      <c r="E594" s="33" t="s">
        <v>179</v>
      </c>
      <c r="F594" s="32" t="s">
        <v>4254</v>
      </c>
      <c r="G594" s="83">
        <v>55.8</v>
      </c>
      <c r="H594" s="83">
        <v>55.8</v>
      </c>
      <c r="I594" s="124"/>
      <c r="J594" s="124"/>
      <c r="K594" s="75" t="s">
        <v>4255</v>
      </c>
      <c r="L594" s="32" t="s">
        <v>164</v>
      </c>
      <c r="M594" s="68">
        <v>106</v>
      </c>
      <c r="N594" s="68">
        <v>308</v>
      </c>
      <c r="O594" s="68">
        <v>2024</v>
      </c>
      <c r="P594" s="45" t="s">
        <v>10</v>
      </c>
      <c r="Q594" s="45" t="s">
        <v>687</v>
      </c>
    </row>
    <row r="595" s="2" customFormat="1" ht="24" spans="1:17">
      <c r="A595" s="31">
        <v>594</v>
      </c>
      <c r="B595" s="281" t="s">
        <v>4256</v>
      </c>
      <c r="C595" s="278" t="s">
        <v>40</v>
      </c>
      <c r="D595" s="69" t="s">
        <v>2229</v>
      </c>
      <c r="E595" s="33" t="s">
        <v>198</v>
      </c>
      <c r="F595" s="282" t="s">
        <v>4257</v>
      </c>
      <c r="G595" s="43">
        <v>43.5</v>
      </c>
      <c r="H595" s="43">
        <v>43.5</v>
      </c>
      <c r="I595" s="124"/>
      <c r="J595" s="124"/>
      <c r="K595" s="32" t="s">
        <v>4258</v>
      </c>
      <c r="L595" s="96" t="s">
        <v>164</v>
      </c>
      <c r="M595" s="95">
        <v>90</v>
      </c>
      <c r="N595" s="95">
        <v>360</v>
      </c>
      <c r="O595" s="68">
        <v>2024</v>
      </c>
      <c r="P595" s="45" t="s">
        <v>10</v>
      </c>
      <c r="Q595" s="45" t="s">
        <v>687</v>
      </c>
    </row>
    <row r="596" s="2" customFormat="1" ht="24" spans="1:17">
      <c r="A596" s="31">
        <v>595</v>
      </c>
      <c r="B596" s="268" t="s">
        <v>4259</v>
      </c>
      <c r="C596" s="33" t="s">
        <v>40</v>
      </c>
      <c r="D596" s="270" t="s">
        <v>3327</v>
      </c>
      <c r="E596" s="269" t="s">
        <v>383</v>
      </c>
      <c r="F596" s="268" t="s">
        <v>4260</v>
      </c>
      <c r="G596" s="270">
        <v>87.75</v>
      </c>
      <c r="H596" s="270">
        <v>87.75</v>
      </c>
      <c r="I596" s="124"/>
      <c r="J596" s="124"/>
      <c r="K596" s="32" t="s">
        <v>4261</v>
      </c>
      <c r="L596" s="32" t="s">
        <v>1655</v>
      </c>
      <c r="M596" s="269">
        <v>246</v>
      </c>
      <c r="N596" s="269">
        <v>1164</v>
      </c>
      <c r="O596" s="269">
        <v>2024</v>
      </c>
      <c r="P596" s="45" t="s">
        <v>10</v>
      </c>
      <c r="Q596" s="45" t="s">
        <v>687</v>
      </c>
    </row>
    <row r="597" s="2" customFormat="1" ht="24" spans="1:17">
      <c r="A597" s="31">
        <v>596</v>
      </c>
      <c r="B597" s="268" t="s">
        <v>1734</v>
      </c>
      <c r="C597" s="269" t="s">
        <v>40</v>
      </c>
      <c r="D597" s="270" t="s">
        <v>3327</v>
      </c>
      <c r="E597" s="269" t="s">
        <v>383</v>
      </c>
      <c r="F597" s="268" t="s">
        <v>4262</v>
      </c>
      <c r="G597" s="270">
        <v>44</v>
      </c>
      <c r="H597" s="270">
        <v>44</v>
      </c>
      <c r="I597" s="124"/>
      <c r="J597" s="124"/>
      <c r="K597" s="32" t="s">
        <v>3777</v>
      </c>
      <c r="L597" s="32" t="s">
        <v>1655</v>
      </c>
      <c r="M597" s="269">
        <v>7</v>
      </c>
      <c r="N597" s="269">
        <v>20</v>
      </c>
      <c r="O597" s="269">
        <v>2024</v>
      </c>
      <c r="P597" s="45" t="s">
        <v>10</v>
      </c>
      <c r="Q597" s="45" t="s">
        <v>687</v>
      </c>
    </row>
    <row r="598" s="2" customFormat="1" ht="24" spans="1:17">
      <c r="A598" s="31">
        <v>597</v>
      </c>
      <c r="B598" s="268" t="s">
        <v>4263</v>
      </c>
      <c r="C598" s="269" t="s">
        <v>40</v>
      </c>
      <c r="D598" s="270" t="s">
        <v>3327</v>
      </c>
      <c r="E598" s="269" t="s">
        <v>306</v>
      </c>
      <c r="F598" s="268" t="s">
        <v>4264</v>
      </c>
      <c r="G598" s="270">
        <v>25.2</v>
      </c>
      <c r="H598" s="270">
        <v>25.2</v>
      </c>
      <c r="I598" s="124"/>
      <c r="J598" s="124"/>
      <c r="K598" s="32" t="s">
        <v>3760</v>
      </c>
      <c r="L598" s="32" t="s">
        <v>1655</v>
      </c>
      <c r="M598" s="269">
        <v>11</v>
      </c>
      <c r="N598" s="269">
        <v>33</v>
      </c>
      <c r="O598" s="269">
        <v>2024</v>
      </c>
      <c r="P598" s="45" t="s">
        <v>10</v>
      </c>
      <c r="Q598" s="45" t="s">
        <v>687</v>
      </c>
    </row>
    <row r="599" s="2" customFormat="1" ht="24" spans="1:17">
      <c r="A599" s="31">
        <v>598</v>
      </c>
      <c r="B599" s="268" t="s">
        <v>1624</v>
      </c>
      <c r="C599" s="269" t="s">
        <v>40</v>
      </c>
      <c r="D599" s="270" t="s">
        <v>3327</v>
      </c>
      <c r="E599" s="269" t="s">
        <v>1625</v>
      </c>
      <c r="F599" s="268" t="s">
        <v>4265</v>
      </c>
      <c r="G599" s="270">
        <v>56</v>
      </c>
      <c r="H599" s="270">
        <v>56</v>
      </c>
      <c r="I599" s="124"/>
      <c r="J599" s="124"/>
      <c r="K599" s="32" t="s">
        <v>4266</v>
      </c>
      <c r="L599" s="32" t="s">
        <v>1655</v>
      </c>
      <c r="M599" s="269">
        <v>220</v>
      </c>
      <c r="N599" s="269">
        <v>820</v>
      </c>
      <c r="O599" s="269">
        <v>2024</v>
      </c>
      <c r="P599" s="45" t="s">
        <v>10</v>
      </c>
      <c r="Q599" s="45" t="s">
        <v>687</v>
      </c>
    </row>
    <row r="600" s="2" customFormat="1" ht="24" spans="1:17">
      <c r="A600" s="31">
        <v>599</v>
      </c>
      <c r="B600" s="268" t="s">
        <v>4267</v>
      </c>
      <c r="C600" s="269" t="s">
        <v>40</v>
      </c>
      <c r="D600" s="270" t="s">
        <v>3327</v>
      </c>
      <c r="E600" s="269" t="s">
        <v>1625</v>
      </c>
      <c r="F600" s="268" t="s">
        <v>4268</v>
      </c>
      <c r="G600" s="270">
        <v>19.2</v>
      </c>
      <c r="H600" s="270">
        <v>19.2</v>
      </c>
      <c r="I600" s="124"/>
      <c r="J600" s="124"/>
      <c r="K600" s="32" t="s">
        <v>4269</v>
      </c>
      <c r="L600" s="32" t="s">
        <v>1655</v>
      </c>
      <c r="M600" s="269">
        <v>38</v>
      </c>
      <c r="N600" s="269">
        <v>105</v>
      </c>
      <c r="O600" s="269">
        <v>2024</v>
      </c>
      <c r="P600" s="45" t="s">
        <v>10</v>
      </c>
      <c r="Q600" s="45" t="s">
        <v>687</v>
      </c>
    </row>
    <row r="601" s="2" customFormat="1" ht="24" spans="1:17">
      <c r="A601" s="31">
        <v>600</v>
      </c>
      <c r="B601" s="268" t="s">
        <v>4270</v>
      </c>
      <c r="C601" s="269" t="s">
        <v>40</v>
      </c>
      <c r="D601" s="270" t="s">
        <v>3327</v>
      </c>
      <c r="E601" s="269" t="s">
        <v>1625</v>
      </c>
      <c r="F601" s="268" t="s">
        <v>4271</v>
      </c>
      <c r="G601" s="270">
        <v>18.4</v>
      </c>
      <c r="H601" s="270">
        <v>18.4</v>
      </c>
      <c r="I601" s="124"/>
      <c r="J601" s="124"/>
      <c r="K601" s="32" t="s">
        <v>4272</v>
      </c>
      <c r="L601" s="32" t="s">
        <v>1655</v>
      </c>
      <c r="M601" s="269">
        <v>65</v>
      </c>
      <c r="N601" s="269">
        <v>210</v>
      </c>
      <c r="O601" s="269">
        <v>2024</v>
      </c>
      <c r="P601" s="45" t="s">
        <v>10</v>
      </c>
      <c r="Q601" s="45" t="s">
        <v>687</v>
      </c>
    </row>
    <row r="602" s="2" customFormat="1" ht="24" spans="1:17">
      <c r="A602" s="31">
        <v>601</v>
      </c>
      <c r="B602" s="268" t="s">
        <v>4273</v>
      </c>
      <c r="C602" s="269" t="s">
        <v>40</v>
      </c>
      <c r="D602" s="270" t="s">
        <v>3327</v>
      </c>
      <c r="E602" s="269" t="s">
        <v>1625</v>
      </c>
      <c r="F602" s="268" t="s">
        <v>4274</v>
      </c>
      <c r="G602" s="270">
        <v>32.4</v>
      </c>
      <c r="H602" s="270">
        <v>32.4</v>
      </c>
      <c r="I602" s="124"/>
      <c r="J602" s="124"/>
      <c r="K602" s="32" t="s">
        <v>4275</v>
      </c>
      <c r="L602" s="32" t="s">
        <v>1655</v>
      </c>
      <c r="M602" s="269">
        <v>96</v>
      </c>
      <c r="N602" s="269">
        <v>460</v>
      </c>
      <c r="O602" s="269">
        <v>2024</v>
      </c>
      <c r="P602" s="45" t="s">
        <v>10</v>
      </c>
      <c r="Q602" s="45" t="s">
        <v>687</v>
      </c>
    </row>
    <row r="603" s="2" customFormat="1" ht="24" spans="1:17">
      <c r="A603" s="31">
        <v>602</v>
      </c>
      <c r="B603" s="268" t="s">
        <v>1628</v>
      </c>
      <c r="C603" s="269" t="s">
        <v>40</v>
      </c>
      <c r="D603" s="270" t="s">
        <v>3327</v>
      </c>
      <c r="E603" s="269" t="s">
        <v>1625</v>
      </c>
      <c r="F603" s="268" t="s">
        <v>4276</v>
      </c>
      <c r="G603" s="270">
        <v>36.4</v>
      </c>
      <c r="H603" s="270">
        <v>36.4</v>
      </c>
      <c r="I603" s="124"/>
      <c r="J603" s="124"/>
      <c r="K603" s="32" t="s">
        <v>4277</v>
      </c>
      <c r="L603" s="32" t="s">
        <v>1655</v>
      </c>
      <c r="M603" s="269">
        <v>86</v>
      </c>
      <c r="N603" s="269">
        <v>410</v>
      </c>
      <c r="O603" s="269">
        <v>2024</v>
      </c>
      <c r="P603" s="45" t="s">
        <v>10</v>
      </c>
      <c r="Q603" s="45" t="s">
        <v>687</v>
      </c>
    </row>
    <row r="604" s="2" customFormat="1" ht="24" spans="1:17">
      <c r="A604" s="31">
        <v>603</v>
      </c>
      <c r="B604" s="268" t="s">
        <v>4278</v>
      </c>
      <c r="C604" s="269" t="s">
        <v>40</v>
      </c>
      <c r="D604" s="270" t="s">
        <v>3327</v>
      </c>
      <c r="E604" s="269" t="s">
        <v>379</v>
      </c>
      <c r="F604" s="268" t="s">
        <v>4279</v>
      </c>
      <c r="G604" s="270">
        <v>30</v>
      </c>
      <c r="H604" s="270">
        <v>30</v>
      </c>
      <c r="I604" s="124"/>
      <c r="J604" s="124"/>
      <c r="K604" s="32" t="s">
        <v>4280</v>
      </c>
      <c r="L604" s="32" t="s">
        <v>1655</v>
      </c>
      <c r="M604" s="269">
        <v>30</v>
      </c>
      <c r="N604" s="269">
        <v>115</v>
      </c>
      <c r="O604" s="269">
        <v>2024</v>
      </c>
      <c r="P604" s="45" t="s">
        <v>10</v>
      </c>
      <c r="Q604" s="45" t="s">
        <v>687</v>
      </c>
    </row>
    <row r="605" s="2" customFormat="1" ht="24" spans="1:17">
      <c r="A605" s="31">
        <v>604</v>
      </c>
      <c r="B605" s="268" t="s">
        <v>4281</v>
      </c>
      <c r="C605" s="269" t="s">
        <v>40</v>
      </c>
      <c r="D605" s="270" t="s">
        <v>3327</v>
      </c>
      <c r="E605" s="269" t="s">
        <v>379</v>
      </c>
      <c r="F605" s="268" t="s">
        <v>4282</v>
      </c>
      <c r="G605" s="270">
        <v>15.6</v>
      </c>
      <c r="H605" s="270">
        <v>15.6</v>
      </c>
      <c r="I605" s="124"/>
      <c r="J605" s="124"/>
      <c r="K605" s="32" t="s">
        <v>4283</v>
      </c>
      <c r="L605" s="32" t="s">
        <v>1655</v>
      </c>
      <c r="M605" s="269">
        <v>56</v>
      </c>
      <c r="N605" s="269">
        <v>152</v>
      </c>
      <c r="O605" s="269">
        <v>2024</v>
      </c>
      <c r="P605" s="45" t="s">
        <v>10</v>
      </c>
      <c r="Q605" s="45" t="s">
        <v>687</v>
      </c>
    </row>
    <row r="606" s="2" customFormat="1" ht="24" spans="1:17">
      <c r="A606" s="31">
        <v>605</v>
      </c>
      <c r="B606" s="268" t="s">
        <v>4284</v>
      </c>
      <c r="C606" s="269" t="s">
        <v>40</v>
      </c>
      <c r="D606" s="270" t="s">
        <v>3327</v>
      </c>
      <c r="E606" s="269" t="s">
        <v>379</v>
      </c>
      <c r="F606" s="268" t="s">
        <v>4285</v>
      </c>
      <c r="G606" s="270">
        <v>32.4</v>
      </c>
      <c r="H606" s="270">
        <v>32.4</v>
      </c>
      <c r="I606" s="124"/>
      <c r="J606" s="124"/>
      <c r="K606" s="32" t="s">
        <v>4275</v>
      </c>
      <c r="L606" s="32" t="s">
        <v>1655</v>
      </c>
      <c r="M606" s="269">
        <v>47</v>
      </c>
      <c r="N606" s="269">
        <v>133</v>
      </c>
      <c r="O606" s="269">
        <v>2024</v>
      </c>
      <c r="P606" s="45" t="s">
        <v>10</v>
      </c>
      <c r="Q606" s="45" t="s">
        <v>687</v>
      </c>
    </row>
    <row r="607" s="2" customFormat="1" ht="36" spans="1:17">
      <c r="A607" s="31">
        <v>606</v>
      </c>
      <c r="B607" s="268" t="s">
        <v>4286</v>
      </c>
      <c r="C607" s="269" t="s">
        <v>40</v>
      </c>
      <c r="D607" s="270" t="s">
        <v>3327</v>
      </c>
      <c r="E607" s="269" t="s">
        <v>379</v>
      </c>
      <c r="F607" s="268" t="s">
        <v>4287</v>
      </c>
      <c r="G607" s="270">
        <v>64</v>
      </c>
      <c r="H607" s="270">
        <v>64</v>
      </c>
      <c r="I607" s="124"/>
      <c r="J607" s="124"/>
      <c r="K607" s="32" t="s">
        <v>3722</v>
      </c>
      <c r="L607" s="32" t="s">
        <v>1655</v>
      </c>
      <c r="M607" s="33">
        <v>56</v>
      </c>
      <c r="N607" s="33">
        <v>152</v>
      </c>
      <c r="O607" s="269">
        <v>2024</v>
      </c>
      <c r="P607" s="45" t="s">
        <v>10</v>
      </c>
      <c r="Q607" s="45" t="s">
        <v>687</v>
      </c>
    </row>
    <row r="608" s="2" customFormat="1" ht="24" spans="1:17">
      <c r="A608" s="31">
        <v>607</v>
      </c>
      <c r="B608" s="268" t="s">
        <v>4288</v>
      </c>
      <c r="C608" s="269" t="s">
        <v>40</v>
      </c>
      <c r="D608" s="270" t="s">
        <v>3327</v>
      </c>
      <c r="E608" s="269" t="s">
        <v>318</v>
      </c>
      <c r="F608" s="268" t="s">
        <v>4262</v>
      </c>
      <c r="G608" s="270">
        <v>44</v>
      </c>
      <c r="H608" s="270">
        <v>44</v>
      </c>
      <c r="I608" s="124"/>
      <c r="J608" s="124"/>
      <c r="K608" s="32" t="s">
        <v>3777</v>
      </c>
      <c r="L608" s="32" t="s">
        <v>1655</v>
      </c>
      <c r="M608" s="33">
        <v>202</v>
      </c>
      <c r="N608" s="33">
        <v>930</v>
      </c>
      <c r="O608" s="269">
        <v>2024</v>
      </c>
      <c r="P608" s="45" t="s">
        <v>10</v>
      </c>
      <c r="Q608" s="45" t="s">
        <v>687</v>
      </c>
    </row>
    <row r="609" s="2" customFormat="1" ht="24" spans="1:17">
      <c r="A609" s="31">
        <v>608</v>
      </c>
      <c r="B609" s="268" t="s">
        <v>4289</v>
      </c>
      <c r="C609" s="33" t="s">
        <v>40</v>
      </c>
      <c r="D609" s="270" t="s">
        <v>3327</v>
      </c>
      <c r="E609" s="269" t="s">
        <v>318</v>
      </c>
      <c r="F609" s="268" t="s">
        <v>4290</v>
      </c>
      <c r="G609" s="270">
        <v>50</v>
      </c>
      <c r="H609" s="270">
        <v>50</v>
      </c>
      <c r="I609" s="124"/>
      <c r="J609" s="124"/>
      <c r="K609" s="32" t="s">
        <v>4046</v>
      </c>
      <c r="L609" s="32" t="s">
        <v>1655</v>
      </c>
      <c r="M609" s="269">
        <v>50</v>
      </c>
      <c r="N609" s="269">
        <v>220</v>
      </c>
      <c r="O609" s="269">
        <v>2024</v>
      </c>
      <c r="P609" s="45" t="s">
        <v>10</v>
      </c>
      <c r="Q609" s="45" t="s">
        <v>687</v>
      </c>
    </row>
    <row r="610" s="2" customFormat="1" ht="24" spans="1:17">
      <c r="A610" s="31">
        <v>609</v>
      </c>
      <c r="B610" s="268" t="s">
        <v>4291</v>
      </c>
      <c r="C610" s="269" t="s">
        <v>40</v>
      </c>
      <c r="D610" s="270" t="s">
        <v>3327</v>
      </c>
      <c r="E610" s="269" t="s">
        <v>318</v>
      </c>
      <c r="F610" s="268" t="s">
        <v>4292</v>
      </c>
      <c r="G610" s="270">
        <v>13</v>
      </c>
      <c r="H610" s="270">
        <v>13</v>
      </c>
      <c r="I610" s="124"/>
      <c r="J610" s="124"/>
      <c r="K610" s="32" t="s">
        <v>4293</v>
      </c>
      <c r="L610" s="32" t="s">
        <v>1655</v>
      </c>
      <c r="M610" s="269">
        <v>50</v>
      </c>
      <c r="N610" s="269">
        <v>150</v>
      </c>
      <c r="O610" s="269">
        <v>2024</v>
      </c>
      <c r="P610" s="45" t="s">
        <v>10</v>
      </c>
      <c r="Q610" s="45" t="s">
        <v>687</v>
      </c>
    </row>
    <row r="611" s="2" customFormat="1" ht="24" spans="1:17">
      <c r="A611" s="31">
        <v>610</v>
      </c>
      <c r="B611" s="268" t="s">
        <v>4294</v>
      </c>
      <c r="C611" s="269" t="s">
        <v>40</v>
      </c>
      <c r="D611" s="270" t="s">
        <v>3327</v>
      </c>
      <c r="E611" s="269" t="s">
        <v>375</v>
      </c>
      <c r="F611" s="268" t="s">
        <v>4295</v>
      </c>
      <c r="G611" s="270">
        <v>70</v>
      </c>
      <c r="H611" s="270">
        <v>70</v>
      </c>
      <c r="I611" s="124"/>
      <c r="J611" s="124"/>
      <c r="K611" s="32" t="s">
        <v>3688</v>
      </c>
      <c r="L611" s="32" t="s">
        <v>1655</v>
      </c>
      <c r="M611" s="269">
        <v>60</v>
      </c>
      <c r="N611" s="269">
        <v>243</v>
      </c>
      <c r="O611" s="269">
        <v>2024</v>
      </c>
      <c r="P611" s="45" t="s">
        <v>10</v>
      </c>
      <c r="Q611" s="45" t="s">
        <v>687</v>
      </c>
    </row>
    <row r="612" s="2" customFormat="1" ht="24" spans="1:17">
      <c r="A612" s="31">
        <v>611</v>
      </c>
      <c r="B612" s="268" t="s">
        <v>4296</v>
      </c>
      <c r="C612" s="269" t="s">
        <v>40</v>
      </c>
      <c r="D612" s="270" t="s">
        <v>3327</v>
      </c>
      <c r="E612" s="269" t="s">
        <v>332</v>
      </c>
      <c r="F612" s="268" t="s">
        <v>4297</v>
      </c>
      <c r="G612" s="270">
        <v>19.2</v>
      </c>
      <c r="H612" s="270">
        <v>19.2</v>
      </c>
      <c r="I612" s="124"/>
      <c r="J612" s="124"/>
      <c r="K612" s="32" t="s">
        <v>3629</v>
      </c>
      <c r="L612" s="32" t="s">
        <v>1655</v>
      </c>
      <c r="M612" s="269">
        <v>75</v>
      </c>
      <c r="N612" s="269">
        <v>201</v>
      </c>
      <c r="O612" s="269">
        <v>2024</v>
      </c>
      <c r="P612" s="45" t="s">
        <v>10</v>
      </c>
      <c r="Q612" s="45" t="s">
        <v>687</v>
      </c>
    </row>
    <row r="613" s="2" customFormat="1" ht="24" spans="1:17">
      <c r="A613" s="31">
        <v>612</v>
      </c>
      <c r="B613" s="268" t="s">
        <v>4298</v>
      </c>
      <c r="C613" s="269" t="s">
        <v>40</v>
      </c>
      <c r="D613" s="270" t="s">
        <v>3327</v>
      </c>
      <c r="E613" s="269" t="s">
        <v>332</v>
      </c>
      <c r="F613" s="268" t="s">
        <v>4299</v>
      </c>
      <c r="G613" s="270">
        <v>26.6</v>
      </c>
      <c r="H613" s="270">
        <v>26.6</v>
      </c>
      <c r="I613" s="124"/>
      <c r="J613" s="124"/>
      <c r="K613" s="32" t="s">
        <v>3823</v>
      </c>
      <c r="L613" s="32" t="s">
        <v>1655</v>
      </c>
      <c r="M613" s="269">
        <v>405</v>
      </c>
      <c r="N613" s="269">
        <v>890</v>
      </c>
      <c r="O613" s="269">
        <v>2024</v>
      </c>
      <c r="P613" s="45" t="s">
        <v>10</v>
      </c>
      <c r="Q613" s="45" t="s">
        <v>687</v>
      </c>
    </row>
    <row r="614" s="2" customFormat="1" ht="24" spans="1:17">
      <c r="A614" s="31">
        <v>613</v>
      </c>
      <c r="B614" s="268" t="s">
        <v>4300</v>
      </c>
      <c r="C614" s="269" t="s">
        <v>40</v>
      </c>
      <c r="D614" s="270" t="s">
        <v>3327</v>
      </c>
      <c r="E614" s="269" t="s">
        <v>339</v>
      </c>
      <c r="F614" s="268" t="s">
        <v>4301</v>
      </c>
      <c r="G614" s="270">
        <v>70.2</v>
      </c>
      <c r="H614" s="270">
        <v>70.2</v>
      </c>
      <c r="I614" s="124"/>
      <c r="J614" s="124"/>
      <c r="K614" s="32" t="s">
        <v>3879</v>
      </c>
      <c r="L614" s="32" t="s">
        <v>1655</v>
      </c>
      <c r="M614" s="269">
        <v>158</v>
      </c>
      <c r="N614" s="269">
        <v>560</v>
      </c>
      <c r="O614" s="269">
        <v>2024</v>
      </c>
      <c r="P614" s="45" t="s">
        <v>10</v>
      </c>
      <c r="Q614" s="45" t="s">
        <v>687</v>
      </c>
    </row>
    <row r="615" s="2" customFormat="1" ht="24" spans="1:17">
      <c r="A615" s="31">
        <v>614</v>
      </c>
      <c r="B615" s="268" t="s">
        <v>4302</v>
      </c>
      <c r="C615" s="269" t="s">
        <v>40</v>
      </c>
      <c r="D615" s="270" t="s">
        <v>3327</v>
      </c>
      <c r="E615" s="269" t="s">
        <v>339</v>
      </c>
      <c r="F615" s="268" t="s">
        <v>4303</v>
      </c>
      <c r="G615" s="270">
        <v>49.6</v>
      </c>
      <c r="H615" s="270">
        <v>49.6</v>
      </c>
      <c r="I615" s="124"/>
      <c r="J615" s="124"/>
      <c r="K615" s="32" t="s">
        <v>3664</v>
      </c>
      <c r="L615" s="32" t="s">
        <v>1655</v>
      </c>
      <c r="M615" s="269">
        <v>158</v>
      </c>
      <c r="N615" s="269">
        <v>560</v>
      </c>
      <c r="O615" s="269">
        <v>2024</v>
      </c>
      <c r="P615" s="45" t="s">
        <v>10</v>
      </c>
      <c r="Q615" s="45" t="s">
        <v>687</v>
      </c>
    </row>
    <row r="616" s="2" customFormat="1" ht="24" spans="1:17">
      <c r="A616" s="31">
        <v>615</v>
      </c>
      <c r="B616" s="268" t="s">
        <v>4304</v>
      </c>
      <c r="C616" s="269" t="s">
        <v>40</v>
      </c>
      <c r="D616" s="270" t="s">
        <v>3327</v>
      </c>
      <c r="E616" s="269" t="s">
        <v>356</v>
      </c>
      <c r="F616" s="268" t="s">
        <v>4305</v>
      </c>
      <c r="G616" s="270">
        <v>15.6</v>
      </c>
      <c r="H616" s="270">
        <v>15.6</v>
      </c>
      <c r="I616" s="124"/>
      <c r="J616" s="124"/>
      <c r="K616" s="32" t="s">
        <v>3933</v>
      </c>
      <c r="L616" s="32" t="s">
        <v>1655</v>
      </c>
      <c r="M616" s="269">
        <v>60</v>
      </c>
      <c r="N616" s="269">
        <v>243</v>
      </c>
      <c r="O616" s="269">
        <v>2024</v>
      </c>
      <c r="P616" s="45" t="s">
        <v>10</v>
      </c>
      <c r="Q616" s="45" t="s">
        <v>687</v>
      </c>
    </row>
    <row r="617" s="2" customFormat="1" ht="24" spans="1:17">
      <c r="A617" s="31">
        <v>616</v>
      </c>
      <c r="B617" s="268" t="s">
        <v>4306</v>
      </c>
      <c r="C617" s="33" t="s">
        <v>40</v>
      </c>
      <c r="D617" s="270" t="s">
        <v>3327</v>
      </c>
      <c r="E617" s="269" t="s">
        <v>356</v>
      </c>
      <c r="F617" s="268" t="s">
        <v>4307</v>
      </c>
      <c r="G617" s="270">
        <v>50.4</v>
      </c>
      <c r="H617" s="270">
        <v>50.4</v>
      </c>
      <c r="I617" s="124"/>
      <c r="J617" s="124"/>
      <c r="K617" s="32" t="s">
        <v>3733</v>
      </c>
      <c r="L617" s="32" t="s">
        <v>1655</v>
      </c>
      <c r="M617" s="269">
        <v>401</v>
      </c>
      <c r="N617" s="269">
        <v>1225</v>
      </c>
      <c r="O617" s="269">
        <v>2024</v>
      </c>
      <c r="P617" s="45" t="s">
        <v>10</v>
      </c>
      <c r="Q617" s="45" t="s">
        <v>687</v>
      </c>
    </row>
    <row r="618" s="2" customFormat="1" ht="24" spans="1:17">
      <c r="A618" s="31">
        <v>617</v>
      </c>
      <c r="B618" s="268" t="s">
        <v>4308</v>
      </c>
      <c r="C618" s="269" t="s">
        <v>40</v>
      </c>
      <c r="D618" s="270" t="s">
        <v>3327</v>
      </c>
      <c r="E618" s="269" t="s">
        <v>314</v>
      </c>
      <c r="F618" s="268" t="s">
        <v>4309</v>
      </c>
      <c r="G618" s="270">
        <v>77.6</v>
      </c>
      <c r="H618" s="270">
        <v>77.6</v>
      </c>
      <c r="I618" s="124"/>
      <c r="J618" s="124"/>
      <c r="K618" s="32" t="s">
        <v>3647</v>
      </c>
      <c r="L618" s="32" t="s">
        <v>1655</v>
      </c>
      <c r="M618" s="269">
        <v>68</v>
      </c>
      <c r="N618" s="269">
        <v>256</v>
      </c>
      <c r="O618" s="269">
        <v>2024</v>
      </c>
      <c r="P618" s="45" t="s">
        <v>10</v>
      </c>
      <c r="Q618" s="45" t="s">
        <v>687</v>
      </c>
    </row>
    <row r="619" s="2" customFormat="1" ht="24" spans="1:17">
      <c r="A619" s="31">
        <v>618</v>
      </c>
      <c r="B619" s="268" t="s">
        <v>4310</v>
      </c>
      <c r="C619" s="269" t="s">
        <v>40</v>
      </c>
      <c r="D619" s="270" t="s">
        <v>3327</v>
      </c>
      <c r="E619" s="269" t="s">
        <v>314</v>
      </c>
      <c r="F619" s="268" t="s">
        <v>4311</v>
      </c>
      <c r="G619" s="270">
        <v>40</v>
      </c>
      <c r="H619" s="270">
        <v>40</v>
      </c>
      <c r="I619" s="124"/>
      <c r="J619" s="124"/>
      <c r="K619" s="32" t="s">
        <v>3804</v>
      </c>
      <c r="L619" s="32" t="s">
        <v>1655</v>
      </c>
      <c r="M619" s="269">
        <v>29</v>
      </c>
      <c r="N619" s="269">
        <v>114</v>
      </c>
      <c r="O619" s="269">
        <v>2024</v>
      </c>
      <c r="P619" s="45" t="s">
        <v>10</v>
      </c>
      <c r="Q619" s="45" t="s">
        <v>687</v>
      </c>
    </row>
    <row r="620" s="2" customFormat="1" ht="24" spans="1:17">
      <c r="A620" s="31">
        <v>619</v>
      </c>
      <c r="B620" s="268" t="s">
        <v>4312</v>
      </c>
      <c r="C620" s="269" t="s">
        <v>40</v>
      </c>
      <c r="D620" s="270" t="s">
        <v>3327</v>
      </c>
      <c r="E620" s="269" t="s">
        <v>314</v>
      </c>
      <c r="F620" s="268" t="s">
        <v>4313</v>
      </c>
      <c r="G620" s="270">
        <v>80</v>
      </c>
      <c r="H620" s="270">
        <v>80</v>
      </c>
      <c r="I620" s="124"/>
      <c r="J620" s="124"/>
      <c r="K620" s="32" t="s">
        <v>3688</v>
      </c>
      <c r="L620" s="32" t="s">
        <v>1655</v>
      </c>
      <c r="M620" s="269">
        <v>73</v>
      </c>
      <c r="N620" s="269">
        <v>284</v>
      </c>
      <c r="O620" s="269">
        <v>2024</v>
      </c>
      <c r="P620" s="45" t="s">
        <v>10</v>
      </c>
      <c r="Q620" s="45" t="s">
        <v>687</v>
      </c>
    </row>
    <row r="621" s="2" customFormat="1" ht="24" spans="1:17">
      <c r="A621" s="31">
        <v>620</v>
      </c>
      <c r="B621" s="268" t="s">
        <v>1699</v>
      </c>
      <c r="C621" s="269" t="s">
        <v>40</v>
      </c>
      <c r="D621" s="270" t="s">
        <v>3327</v>
      </c>
      <c r="E621" s="269" t="s">
        <v>361</v>
      </c>
      <c r="F621" s="268" t="s">
        <v>4314</v>
      </c>
      <c r="G621" s="270">
        <v>120</v>
      </c>
      <c r="H621" s="270">
        <v>120</v>
      </c>
      <c r="I621" s="124"/>
      <c r="J621" s="124"/>
      <c r="K621" s="32" t="s">
        <v>3730</v>
      </c>
      <c r="L621" s="32" t="s">
        <v>1655</v>
      </c>
      <c r="M621" s="269">
        <v>52</v>
      </c>
      <c r="N621" s="269">
        <v>252</v>
      </c>
      <c r="O621" s="269">
        <v>2024</v>
      </c>
      <c r="P621" s="45" t="s">
        <v>10</v>
      </c>
      <c r="Q621" s="45" t="s">
        <v>687</v>
      </c>
    </row>
    <row r="622" s="2" customFormat="1" ht="24" spans="1:17">
      <c r="A622" s="31">
        <v>621</v>
      </c>
      <c r="B622" s="268" t="s">
        <v>1702</v>
      </c>
      <c r="C622" s="269" t="s">
        <v>40</v>
      </c>
      <c r="D622" s="270" t="s">
        <v>3327</v>
      </c>
      <c r="E622" s="269" t="s">
        <v>368</v>
      </c>
      <c r="F622" s="268" t="s">
        <v>4315</v>
      </c>
      <c r="G622" s="270">
        <v>103.5</v>
      </c>
      <c r="H622" s="270">
        <v>103.5</v>
      </c>
      <c r="I622" s="124"/>
      <c r="J622" s="124"/>
      <c r="K622" s="32" t="s">
        <v>4316</v>
      </c>
      <c r="L622" s="32" t="s">
        <v>1655</v>
      </c>
      <c r="M622" s="269">
        <v>53</v>
      </c>
      <c r="N622" s="269">
        <v>109</v>
      </c>
      <c r="O622" s="269">
        <v>2024</v>
      </c>
      <c r="P622" s="45" t="s">
        <v>10</v>
      </c>
      <c r="Q622" s="45" t="s">
        <v>687</v>
      </c>
    </row>
    <row r="623" s="2" customFormat="1" ht="24" spans="1:17">
      <c r="A623" s="31">
        <v>622</v>
      </c>
      <c r="B623" s="268" t="s">
        <v>4317</v>
      </c>
      <c r="C623" s="269" t="s">
        <v>40</v>
      </c>
      <c r="D623" s="270" t="s">
        <v>3327</v>
      </c>
      <c r="E623" s="269" t="s">
        <v>368</v>
      </c>
      <c r="F623" s="268" t="s">
        <v>4318</v>
      </c>
      <c r="G623" s="270">
        <v>67.2</v>
      </c>
      <c r="H623" s="270">
        <v>67.2</v>
      </c>
      <c r="I623" s="124"/>
      <c r="J623" s="124"/>
      <c r="K623" s="32" t="s">
        <v>4319</v>
      </c>
      <c r="L623" s="32" t="s">
        <v>1655</v>
      </c>
      <c r="M623" s="269">
        <v>53</v>
      </c>
      <c r="N623" s="269">
        <v>109</v>
      </c>
      <c r="O623" s="269">
        <v>2024</v>
      </c>
      <c r="P623" s="45" t="s">
        <v>10</v>
      </c>
      <c r="Q623" s="45" t="s">
        <v>687</v>
      </c>
    </row>
    <row r="624" s="2" customFormat="1" ht="24" spans="1:17">
      <c r="A624" s="31">
        <v>623</v>
      </c>
      <c r="B624" s="268" t="s">
        <v>1680</v>
      </c>
      <c r="C624" s="269" t="s">
        <v>40</v>
      </c>
      <c r="D624" s="270" t="s">
        <v>3327</v>
      </c>
      <c r="E624" s="269" t="s">
        <v>349</v>
      </c>
      <c r="F624" s="268" t="s">
        <v>4320</v>
      </c>
      <c r="G624" s="270">
        <v>54</v>
      </c>
      <c r="H624" s="270">
        <v>54</v>
      </c>
      <c r="I624" s="124"/>
      <c r="J624" s="124"/>
      <c r="K624" s="268" t="s">
        <v>3916</v>
      </c>
      <c r="L624" s="268" t="s">
        <v>4321</v>
      </c>
      <c r="M624" s="269">
        <v>26</v>
      </c>
      <c r="N624" s="269">
        <v>85</v>
      </c>
      <c r="O624" s="269">
        <v>2024</v>
      </c>
      <c r="P624" s="45" t="s">
        <v>10</v>
      </c>
      <c r="Q624" s="45" t="s">
        <v>687</v>
      </c>
    </row>
    <row r="625" s="2" customFormat="1" ht="24" spans="1:17">
      <c r="A625" s="31">
        <v>624</v>
      </c>
      <c r="B625" s="276" t="s">
        <v>4322</v>
      </c>
      <c r="C625" s="33" t="s">
        <v>40</v>
      </c>
      <c r="D625" s="69" t="s">
        <v>2229</v>
      </c>
      <c r="E625" s="33" t="s">
        <v>1925</v>
      </c>
      <c r="F625" s="32" t="s">
        <v>4323</v>
      </c>
      <c r="G625" s="83">
        <v>29</v>
      </c>
      <c r="H625" s="83">
        <v>29</v>
      </c>
      <c r="I625" s="33"/>
      <c r="J625" s="33"/>
      <c r="K625" s="32" t="s">
        <v>4324</v>
      </c>
      <c r="L625" s="32" t="s">
        <v>164</v>
      </c>
      <c r="M625" s="94">
        <v>132</v>
      </c>
      <c r="N625" s="94">
        <v>552</v>
      </c>
      <c r="O625" s="68">
        <v>2024</v>
      </c>
      <c r="P625" s="45" t="s">
        <v>10</v>
      </c>
      <c r="Q625" s="45" t="s">
        <v>1952</v>
      </c>
    </row>
    <row r="626" s="2" customFormat="1" ht="24" spans="1:17">
      <c r="A626" s="31">
        <v>625</v>
      </c>
      <c r="B626" s="32" t="s">
        <v>1873</v>
      </c>
      <c r="C626" s="33" t="s">
        <v>40</v>
      </c>
      <c r="D626" s="69" t="s">
        <v>2229</v>
      </c>
      <c r="E626" s="33" t="s">
        <v>202</v>
      </c>
      <c r="F626" s="32" t="s">
        <v>4325</v>
      </c>
      <c r="G626" s="83">
        <v>26</v>
      </c>
      <c r="H626" s="83">
        <v>26</v>
      </c>
      <c r="I626" s="33"/>
      <c r="J626" s="33"/>
      <c r="K626" s="32" t="s">
        <v>4326</v>
      </c>
      <c r="L626" s="32" t="s">
        <v>164</v>
      </c>
      <c r="M626" s="33">
        <v>50</v>
      </c>
      <c r="N626" s="33">
        <v>220</v>
      </c>
      <c r="O626" s="68">
        <v>2024</v>
      </c>
      <c r="P626" s="45" t="s">
        <v>10</v>
      </c>
      <c r="Q626" s="45" t="s">
        <v>1952</v>
      </c>
    </row>
    <row r="627" s="2" customFormat="1" ht="24" spans="1:17">
      <c r="A627" s="31">
        <v>626</v>
      </c>
      <c r="B627" s="82" t="s">
        <v>1867</v>
      </c>
      <c r="C627" s="33" t="s">
        <v>40</v>
      </c>
      <c r="D627" s="69" t="s">
        <v>2229</v>
      </c>
      <c r="E627" s="33" t="s">
        <v>202</v>
      </c>
      <c r="F627" s="32" t="s">
        <v>4327</v>
      </c>
      <c r="G627" s="83">
        <v>30.6</v>
      </c>
      <c r="H627" s="83">
        <v>30.6</v>
      </c>
      <c r="I627" s="33"/>
      <c r="J627" s="33"/>
      <c r="K627" s="32" t="s">
        <v>3600</v>
      </c>
      <c r="L627" s="32" t="s">
        <v>164</v>
      </c>
      <c r="M627" s="33">
        <v>50</v>
      </c>
      <c r="N627" s="33">
        <v>220</v>
      </c>
      <c r="O627" s="68">
        <v>2024</v>
      </c>
      <c r="P627" s="45" t="s">
        <v>10</v>
      </c>
      <c r="Q627" s="45" t="s">
        <v>1952</v>
      </c>
    </row>
    <row r="628" s="2" customFormat="1" ht="24" spans="1:17">
      <c r="A628" s="31">
        <v>627</v>
      </c>
      <c r="B628" s="84" t="s">
        <v>4328</v>
      </c>
      <c r="C628" s="33" t="s">
        <v>40</v>
      </c>
      <c r="D628" s="69" t="s">
        <v>2229</v>
      </c>
      <c r="E628" s="33" t="s">
        <v>227</v>
      </c>
      <c r="F628" s="32" t="s">
        <v>4329</v>
      </c>
      <c r="G628" s="89">
        <v>38.7</v>
      </c>
      <c r="H628" s="89">
        <v>38.7</v>
      </c>
      <c r="I628" s="33"/>
      <c r="J628" s="33"/>
      <c r="K628" s="32" t="s">
        <v>4330</v>
      </c>
      <c r="L628" s="32" t="s">
        <v>164</v>
      </c>
      <c r="M628" s="95">
        <v>70</v>
      </c>
      <c r="N628" s="95">
        <v>285</v>
      </c>
      <c r="O628" s="68">
        <v>2024</v>
      </c>
      <c r="P628" s="45" t="s">
        <v>10</v>
      </c>
      <c r="Q628" s="45" t="s">
        <v>1952</v>
      </c>
    </row>
    <row r="629" s="2" customFormat="1" ht="24" spans="1:17">
      <c r="A629" s="31">
        <v>628</v>
      </c>
      <c r="B629" s="171" t="s">
        <v>4331</v>
      </c>
      <c r="C629" s="172" t="s">
        <v>40</v>
      </c>
      <c r="D629" s="103" t="s">
        <v>3239</v>
      </c>
      <c r="E629" s="172" t="s">
        <v>705</v>
      </c>
      <c r="F629" s="171" t="s">
        <v>4332</v>
      </c>
      <c r="G629" s="116">
        <v>36</v>
      </c>
      <c r="H629" s="116">
        <v>36</v>
      </c>
      <c r="I629" s="290"/>
      <c r="J629" s="290"/>
      <c r="K629" s="171" t="s">
        <v>4333</v>
      </c>
      <c r="L629" s="32" t="s">
        <v>391</v>
      </c>
      <c r="M629" s="172">
        <v>85</v>
      </c>
      <c r="N629" s="172">
        <v>150</v>
      </c>
      <c r="O629" s="116">
        <v>2024</v>
      </c>
      <c r="P629" s="45" t="s">
        <v>10</v>
      </c>
      <c r="Q629" s="45" t="s">
        <v>1952</v>
      </c>
    </row>
    <row r="630" s="2" customFormat="1" ht="24" spans="1:17">
      <c r="A630" s="31">
        <v>629</v>
      </c>
      <c r="B630" s="198" t="s">
        <v>4334</v>
      </c>
      <c r="C630" s="178" t="s">
        <v>40</v>
      </c>
      <c r="D630" s="103" t="s">
        <v>3239</v>
      </c>
      <c r="E630" s="179" t="s">
        <v>698</v>
      </c>
      <c r="F630" s="180" t="s">
        <v>4335</v>
      </c>
      <c r="G630" s="283">
        <v>25.2</v>
      </c>
      <c r="H630" s="283">
        <v>25.2</v>
      </c>
      <c r="I630" s="283"/>
      <c r="J630" s="291"/>
      <c r="K630" s="117" t="s">
        <v>4336</v>
      </c>
      <c r="L630" s="180" t="s">
        <v>543</v>
      </c>
      <c r="M630" s="205">
        <v>7</v>
      </c>
      <c r="N630" s="205">
        <v>28</v>
      </c>
      <c r="O630" s="197">
        <v>2024</v>
      </c>
      <c r="P630" s="45" t="s">
        <v>10</v>
      </c>
      <c r="Q630" s="45" t="s">
        <v>1952</v>
      </c>
    </row>
    <row r="631" s="2" customFormat="1" ht="24" spans="1:17">
      <c r="A631" s="31">
        <v>630</v>
      </c>
      <c r="B631" s="198" t="s">
        <v>4337</v>
      </c>
      <c r="C631" s="178" t="s">
        <v>40</v>
      </c>
      <c r="D631" s="103" t="s">
        <v>3239</v>
      </c>
      <c r="E631" s="179" t="s">
        <v>698</v>
      </c>
      <c r="F631" s="180" t="s">
        <v>4338</v>
      </c>
      <c r="G631" s="283">
        <v>31</v>
      </c>
      <c r="H631" s="283">
        <v>31</v>
      </c>
      <c r="I631" s="283"/>
      <c r="J631" s="291"/>
      <c r="K631" s="117" t="s">
        <v>4339</v>
      </c>
      <c r="L631" s="180" t="s">
        <v>543</v>
      </c>
      <c r="M631" s="205">
        <v>7</v>
      </c>
      <c r="N631" s="205">
        <v>28</v>
      </c>
      <c r="O631" s="197">
        <v>2024</v>
      </c>
      <c r="P631" s="45" t="s">
        <v>10</v>
      </c>
      <c r="Q631" s="45" t="s">
        <v>1952</v>
      </c>
    </row>
    <row r="632" s="2" customFormat="1" ht="36" spans="1:17">
      <c r="A632" s="31">
        <v>631</v>
      </c>
      <c r="B632" s="277" t="s">
        <v>243</v>
      </c>
      <c r="C632" s="278" t="s">
        <v>40</v>
      </c>
      <c r="D632" s="69" t="s">
        <v>2229</v>
      </c>
      <c r="E632" s="89" t="s">
        <v>244</v>
      </c>
      <c r="F632" s="96" t="s">
        <v>4340</v>
      </c>
      <c r="G632" s="284">
        <v>24</v>
      </c>
      <c r="H632" s="284">
        <v>24</v>
      </c>
      <c r="I632" s="33"/>
      <c r="J632" s="33"/>
      <c r="K632" s="289" t="s">
        <v>246</v>
      </c>
      <c r="L632" s="96" t="s">
        <v>164</v>
      </c>
      <c r="M632" s="95">
        <v>90</v>
      </c>
      <c r="N632" s="95">
        <v>300</v>
      </c>
      <c r="O632" s="68">
        <v>2024</v>
      </c>
      <c r="P632" s="45" t="s">
        <v>10</v>
      </c>
      <c r="Q632" s="45" t="s">
        <v>1952</v>
      </c>
    </row>
    <row r="633" s="2" customFormat="1" ht="24" spans="1:17">
      <c r="A633" s="31">
        <v>632</v>
      </c>
      <c r="B633" s="32" t="s">
        <v>4341</v>
      </c>
      <c r="C633" s="68" t="s">
        <v>40</v>
      </c>
      <c r="D633" s="103" t="s">
        <v>3239</v>
      </c>
      <c r="E633" s="33" t="s">
        <v>705</v>
      </c>
      <c r="F633" s="113" t="s">
        <v>4342</v>
      </c>
      <c r="G633" s="76">
        <v>44</v>
      </c>
      <c r="H633" s="76">
        <v>44</v>
      </c>
      <c r="I633" s="139"/>
      <c r="J633" s="139"/>
      <c r="K633" s="140" t="s">
        <v>4343</v>
      </c>
      <c r="L633" s="141" t="s">
        <v>543</v>
      </c>
      <c r="M633" s="107">
        <v>75</v>
      </c>
      <c r="N633" s="107">
        <v>168</v>
      </c>
      <c r="O633" s="116">
        <v>2024</v>
      </c>
      <c r="P633" s="45" t="s">
        <v>10</v>
      </c>
      <c r="Q633" s="45" t="s">
        <v>1952</v>
      </c>
    </row>
    <row r="634" s="2" customFormat="1" ht="24" spans="1:17">
      <c r="A634" s="31">
        <v>633</v>
      </c>
      <c r="B634" s="114" t="s">
        <v>4344</v>
      </c>
      <c r="C634" s="33" t="s">
        <v>40</v>
      </c>
      <c r="D634" s="103" t="s">
        <v>3239</v>
      </c>
      <c r="E634" s="107" t="s">
        <v>698</v>
      </c>
      <c r="F634" s="114" t="s">
        <v>4345</v>
      </c>
      <c r="G634" s="116">
        <v>53.4</v>
      </c>
      <c r="H634" s="116">
        <v>53.4</v>
      </c>
      <c r="I634" s="68"/>
      <c r="J634" s="68"/>
      <c r="K634" s="102" t="s">
        <v>4346</v>
      </c>
      <c r="L634" s="185" t="s">
        <v>543</v>
      </c>
      <c r="M634" s="107">
        <v>230</v>
      </c>
      <c r="N634" s="107">
        <v>720</v>
      </c>
      <c r="O634" s="116">
        <v>2024</v>
      </c>
      <c r="P634" s="45" t="s">
        <v>10</v>
      </c>
      <c r="Q634" s="45" t="s">
        <v>1952</v>
      </c>
    </row>
    <row r="635" s="2" customFormat="1" ht="24" spans="1:17">
      <c r="A635" s="31">
        <v>634</v>
      </c>
      <c r="B635" s="77" t="s">
        <v>4347</v>
      </c>
      <c r="C635" s="120" t="s">
        <v>40</v>
      </c>
      <c r="D635" s="103" t="s">
        <v>3239</v>
      </c>
      <c r="E635" s="120" t="s">
        <v>639</v>
      </c>
      <c r="F635" s="77" t="s">
        <v>4348</v>
      </c>
      <c r="G635" s="285">
        <v>32</v>
      </c>
      <c r="H635" s="285">
        <v>32</v>
      </c>
      <c r="I635" s="292"/>
      <c r="J635" s="292"/>
      <c r="K635" s="77" t="s">
        <v>4349</v>
      </c>
      <c r="L635" s="143" t="s">
        <v>543</v>
      </c>
      <c r="M635" s="120">
        <v>52</v>
      </c>
      <c r="N635" s="120">
        <v>158</v>
      </c>
      <c r="O635" s="197">
        <v>2024</v>
      </c>
      <c r="P635" s="45" t="s">
        <v>10</v>
      </c>
      <c r="Q635" s="45" t="s">
        <v>1952</v>
      </c>
    </row>
    <row r="636" s="2" customFormat="1" ht="24" spans="1:17">
      <c r="A636" s="31">
        <v>635</v>
      </c>
      <c r="B636" s="122" t="s">
        <v>4350</v>
      </c>
      <c r="C636" s="120" t="s">
        <v>40</v>
      </c>
      <c r="D636" s="103" t="s">
        <v>3239</v>
      </c>
      <c r="E636" s="120" t="s">
        <v>639</v>
      </c>
      <c r="F636" s="122" t="s">
        <v>4351</v>
      </c>
      <c r="G636" s="79">
        <v>47</v>
      </c>
      <c r="H636" s="79">
        <v>47</v>
      </c>
      <c r="I636" s="79"/>
      <c r="J636" s="79"/>
      <c r="K636" s="77" t="s">
        <v>4352</v>
      </c>
      <c r="L636" s="143" t="s">
        <v>543</v>
      </c>
      <c r="M636" s="79">
        <v>46</v>
      </c>
      <c r="N636" s="79">
        <v>184</v>
      </c>
      <c r="O636" s="197">
        <v>2024</v>
      </c>
      <c r="P636" s="45" t="s">
        <v>10</v>
      </c>
      <c r="Q636" s="45" t="s">
        <v>1952</v>
      </c>
    </row>
    <row r="637" s="2" customFormat="1" ht="24" spans="1:17">
      <c r="A637" s="31">
        <v>636</v>
      </c>
      <c r="B637" s="124" t="s">
        <v>1996</v>
      </c>
      <c r="C637" s="33" t="s">
        <v>40</v>
      </c>
      <c r="D637" s="125" t="s">
        <v>440</v>
      </c>
      <c r="E637" s="33" t="s">
        <v>450</v>
      </c>
      <c r="F637" s="32" t="s">
        <v>1997</v>
      </c>
      <c r="G637" s="33">
        <v>69</v>
      </c>
      <c r="H637" s="33">
        <v>69</v>
      </c>
      <c r="I637" s="144"/>
      <c r="J637" s="144"/>
      <c r="K637" s="32" t="s">
        <v>1998</v>
      </c>
      <c r="L637" s="32" t="s">
        <v>1999</v>
      </c>
      <c r="M637" s="33">
        <v>120</v>
      </c>
      <c r="N637" s="33">
        <v>510</v>
      </c>
      <c r="O637" s="33">
        <v>2024</v>
      </c>
      <c r="P637" s="125" t="s">
        <v>14</v>
      </c>
      <c r="Q637" s="45" t="s">
        <v>46</v>
      </c>
    </row>
    <row r="638" s="2" customFormat="1" ht="24" spans="1:17">
      <c r="A638" s="31">
        <v>637</v>
      </c>
      <c r="B638" s="124" t="s">
        <v>4353</v>
      </c>
      <c r="C638" s="33" t="s">
        <v>40</v>
      </c>
      <c r="D638" s="125" t="s">
        <v>440</v>
      </c>
      <c r="E638" s="33" t="s">
        <v>919</v>
      </c>
      <c r="F638" s="32" t="s">
        <v>4354</v>
      </c>
      <c r="G638" s="33">
        <v>84</v>
      </c>
      <c r="H638" s="33">
        <v>84</v>
      </c>
      <c r="I638" s="144"/>
      <c r="J638" s="144"/>
      <c r="K638" s="32" t="s">
        <v>4355</v>
      </c>
      <c r="L638" s="32" t="s">
        <v>1999</v>
      </c>
      <c r="M638" s="33">
        <v>346</v>
      </c>
      <c r="N638" s="33">
        <v>1045</v>
      </c>
      <c r="O638" s="33">
        <v>2024</v>
      </c>
      <c r="P638" s="125" t="s">
        <v>14</v>
      </c>
      <c r="Q638" s="45" t="s">
        <v>46</v>
      </c>
    </row>
    <row r="639" s="15" customFormat="1" ht="24" spans="1:17">
      <c r="A639" s="31">
        <v>638</v>
      </c>
      <c r="B639" s="53" t="s">
        <v>4356</v>
      </c>
      <c r="C639" s="31" t="s">
        <v>40</v>
      </c>
      <c r="D639" s="33" t="s">
        <v>3386</v>
      </c>
      <c r="E639" s="31" t="s">
        <v>1122</v>
      </c>
      <c r="F639" s="36" t="s">
        <v>4357</v>
      </c>
      <c r="G639" s="43">
        <v>12.2</v>
      </c>
      <c r="H639" s="43">
        <v>12.2</v>
      </c>
      <c r="I639" s="33"/>
      <c r="J639" s="33"/>
      <c r="K639" s="53" t="s">
        <v>4358</v>
      </c>
      <c r="L639" s="32" t="s">
        <v>438</v>
      </c>
      <c r="M639" s="55">
        <v>25</v>
      </c>
      <c r="N639" s="55">
        <v>81</v>
      </c>
      <c r="O639" s="33">
        <v>2024</v>
      </c>
      <c r="P639" s="125" t="s">
        <v>14</v>
      </c>
      <c r="Q639" s="45" t="s">
        <v>46</v>
      </c>
    </row>
    <row r="640" s="15" customFormat="1" ht="24" spans="1:17">
      <c r="A640" s="31">
        <v>639</v>
      </c>
      <c r="B640" s="32" t="s">
        <v>4359</v>
      </c>
      <c r="C640" s="33" t="s">
        <v>40</v>
      </c>
      <c r="D640" s="33" t="s">
        <v>3386</v>
      </c>
      <c r="E640" s="33" t="s">
        <v>1011</v>
      </c>
      <c r="F640" s="32" t="s">
        <v>4360</v>
      </c>
      <c r="G640" s="43">
        <v>18.15</v>
      </c>
      <c r="H640" s="43">
        <v>18.15</v>
      </c>
      <c r="I640" s="33"/>
      <c r="J640" s="33"/>
      <c r="K640" s="32" t="s">
        <v>4361</v>
      </c>
      <c r="L640" s="32" t="s">
        <v>438</v>
      </c>
      <c r="M640" s="43">
        <v>120</v>
      </c>
      <c r="N640" s="43">
        <v>480</v>
      </c>
      <c r="O640" s="33">
        <v>2024</v>
      </c>
      <c r="P640" s="125" t="s">
        <v>14</v>
      </c>
      <c r="Q640" s="45" t="s">
        <v>46</v>
      </c>
    </row>
    <row r="641" s="15" customFormat="1" ht="36" spans="1:17">
      <c r="A641" s="31">
        <v>640</v>
      </c>
      <c r="B641" s="32" t="s">
        <v>4362</v>
      </c>
      <c r="C641" s="33" t="s">
        <v>40</v>
      </c>
      <c r="D641" s="33" t="s">
        <v>3386</v>
      </c>
      <c r="E641" s="33" t="s">
        <v>294</v>
      </c>
      <c r="F641" s="32" t="s">
        <v>4363</v>
      </c>
      <c r="G641" s="43">
        <v>53.36</v>
      </c>
      <c r="H641" s="43">
        <v>53.36</v>
      </c>
      <c r="I641" s="33"/>
      <c r="J641" s="33"/>
      <c r="K641" s="32" t="s">
        <v>4364</v>
      </c>
      <c r="L641" s="32" t="s">
        <v>438</v>
      </c>
      <c r="M641" s="43">
        <v>58</v>
      </c>
      <c r="N641" s="43">
        <v>154</v>
      </c>
      <c r="O641" s="33">
        <v>2024</v>
      </c>
      <c r="P641" s="125" t="s">
        <v>14</v>
      </c>
      <c r="Q641" s="45" t="s">
        <v>46</v>
      </c>
    </row>
    <row r="642" s="15" customFormat="1" ht="36" spans="1:17">
      <c r="A642" s="31">
        <v>641</v>
      </c>
      <c r="B642" s="32" t="s">
        <v>4365</v>
      </c>
      <c r="C642" s="33" t="s">
        <v>40</v>
      </c>
      <c r="D642" s="33" t="s">
        <v>3386</v>
      </c>
      <c r="E642" s="33" t="s">
        <v>294</v>
      </c>
      <c r="F642" s="32" t="s">
        <v>4366</v>
      </c>
      <c r="G642" s="43">
        <v>73.08</v>
      </c>
      <c r="H642" s="43">
        <v>73.08</v>
      </c>
      <c r="I642" s="33"/>
      <c r="J642" s="33"/>
      <c r="K642" s="32" t="s">
        <v>4367</v>
      </c>
      <c r="L642" s="32" t="s">
        <v>438</v>
      </c>
      <c r="M642" s="43">
        <v>95</v>
      </c>
      <c r="N642" s="43">
        <v>382</v>
      </c>
      <c r="O642" s="33">
        <v>2024</v>
      </c>
      <c r="P642" s="125" t="s">
        <v>14</v>
      </c>
      <c r="Q642" s="45" t="s">
        <v>46</v>
      </c>
    </row>
    <row r="643" s="15" customFormat="1" ht="24" spans="1:17">
      <c r="A643" s="31">
        <v>642</v>
      </c>
      <c r="B643" s="152" t="s">
        <v>4368</v>
      </c>
      <c r="C643" s="33" t="s">
        <v>40</v>
      </c>
      <c r="D643" s="33" t="s">
        <v>3386</v>
      </c>
      <c r="E643" s="162" t="s">
        <v>388</v>
      </c>
      <c r="F643" s="152" t="s">
        <v>4369</v>
      </c>
      <c r="G643" s="65">
        <v>22.72</v>
      </c>
      <c r="H643" s="65">
        <v>22.72</v>
      </c>
      <c r="I643" s="124"/>
      <c r="J643" s="124"/>
      <c r="K643" s="152" t="s">
        <v>4369</v>
      </c>
      <c r="L643" s="32" t="s">
        <v>391</v>
      </c>
      <c r="M643" s="162">
        <v>80</v>
      </c>
      <c r="N643" s="162">
        <v>250</v>
      </c>
      <c r="O643" s="33">
        <v>2024</v>
      </c>
      <c r="P643" s="125" t="s">
        <v>14</v>
      </c>
      <c r="Q643" s="45" t="s">
        <v>46</v>
      </c>
    </row>
    <row r="644" s="15" customFormat="1" ht="36" spans="1:17">
      <c r="A644" s="31">
        <v>643</v>
      </c>
      <c r="B644" s="53" t="s">
        <v>403</v>
      </c>
      <c r="C644" s="31" t="s">
        <v>40</v>
      </c>
      <c r="D644" s="33" t="s">
        <v>3386</v>
      </c>
      <c r="E644" s="31" t="s">
        <v>400</v>
      </c>
      <c r="F644" s="36" t="s">
        <v>4370</v>
      </c>
      <c r="G644" s="43">
        <v>55.75</v>
      </c>
      <c r="H644" s="43">
        <v>55.75</v>
      </c>
      <c r="I644" s="33"/>
      <c r="J644" s="33"/>
      <c r="K644" s="36" t="s">
        <v>4371</v>
      </c>
      <c r="L644" s="32" t="s">
        <v>438</v>
      </c>
      <c r="M644" s="55">
        <v>161</v>
      </c>
      <c r="N644" s="55">
        <v>508</v>
      </c>
      <c r="O644" s="33">
        <v>2024</v>
      </c>
      <c r="P644" s="125" t="s">
        <v>14</v>
      </c>
      <c r="Q644" s="45" t="s">
        <v>46</v>
      </c>
    </row>
    <row r="645" ht="24" spans="1:17">
      <c r="A645" s="31">
        <v>644</v>
      </c>
      <c r="B645" s="117" t="s">
        <v>2005</v>
      </c>
      <c r="C645" s="118" t="s">
        <v>40</v>
      </c>
      <c r="D645" s="35" t="s">
        <v>2006</v>
      </c>
      <c r="E645" s="118" t="s">
        <v>2007</v>
      </c>
      <c r="F645" s="117" t="s">
        <v>4372</v>
      </c>
      <c r="G645" s="176">
        <v>195.4885</v>
      </c>
      <c r="H645" s="176">
        <v>195.4885</v>
      </c>
      <c r="I645" s="118"/>
      <c r="J645" s="118"/>
      <c r="K645" s="117" t="s">
        <v>4373</v>
      </c>
      <c r="L645" s="117" t="s">
        <v>4374</v>
      </c>
      <c r="M645" s="118">
        <v>784</v>
      </c>
      <c r="N645" s="118">
        <v>2334</v>
      </c>
      <c r="O645" s="118">
        <v>2024</v>
      </c>
      <c r="P645" s="45" t="s">
        <v>9</v>
      </c>
      <c r="Q645" s="45" t="s">
        <v>46</v>
      </c>
    </row>
    <row r="646" s="5" customFormat="1" ht="24" spans="1:17">
      <c r="A646" s="31">
        <v>645</v>
      </c>
      <c r="B646" s="32" t="s">
        <v>4375</v>
      </c>
      <c r="C646" s="31" t="s">
        <v>40</v>
      </c>
      <c r="D646" s="35" t="s">
        <v>2006</v>
      </c>
      <c r="E646" s="118" t="s">
        <v>2007</v>
      </c>
      <c r="F646" s="32" t="s">
        <v>4376</v>
      </c>
      <c r="G646" s="33">
        <v>1.2365</v>
      </c>
      <c r="H646" s="33">
        <v>1.2365</v>
      </c>
      <c r="I646" s="33"/>
      <c r="J646" s="33"/>
      <c r="K646" s="32" t="s">
        <v>4377</v>
      </c>
      <c r="L646" s="32" t="s">
        <v>4378</v>
      </c>
      <c r="M646" s="33">
        <v>32</v>
      </c>
      <c r="N646" s="33">
        <v>98</v>
      </c>
      <c r="O646" s="118">
        <v>2024</v>
      </c>
      <c r="P646" s="45" t="s">
        <v>9</v>
      </c>
      <c r="Q646" s="45" t="s">
        <v>46</v>
      </c>
    </row>
    <row r="647" s="1" customFormat="1" ht="72" spans="1:17">
      <c r="A647" s="31">
        <v>646</v>
      </c>
      <c r="B647" s="32" t="s">
        <v>4379</v>
      </c>
      <c r="C647" s="33" t="s">
        <v>40</v>
      </c>
      <c r="D647" s="33" t="s">
        <v>248</v>
      </c>
      <c r="E647" s="33" t="s">
        <v>1399</v>
      </c>
      <c r="F647" s="32" t="s">
        <v>2279</v>
      </c>
      <c r="G647" s="33">
        <v>150</v>
      </c>
      <c r="H647" s="33">
        <v>150</v>
      </c>
      <c r="I647" s="33"/>
      <c r="J647" s="33"/>
      <c r="K647" s="32" t="s">
        <v>4380</v>
      </c>
      <c r="L647" s="32" t="s">
        <v>2240</v>
      </c>
      <c r="M647" s="33">
        <v>45</v>
      </c>
      <c r="N647" s="33">
        <v>67</v>
      </c>
      <c r="O647" s="118">
        <v>2024</v>
      </c>
      <c r="P647" s="45" t="s">
        <v>9</v>
      </c>
      <c r="Q647" s="45" t="s">
        <v>46</v>
      </c>
    </row>
    <row r="648" s="1" customFormat="1" ht="84" spans="1:17">
      <c r="A648" s="31">
        <v>647</v>
      </c>
      <c r="B648" s="32" t="s">
        <v>2245</v>
      </c>
      <c r="C648" s="33" t="s">
        <v>40</v>
      </c>
      <c r="D648" s="33" t="s">
        <v>248</v>
      </c>
      <c r="E648" s="33" t="s">
        <v>1399</v>
      </c>
      <c r="F648" s="32" t="s">
        <v>2246</v>
      </c>
      <c r="G648" s="33">
        <v>260</v>
      </c>
      <c r="H648" s="33">
        <v>260</v>
      </c>
      <c r="I648" s="33"/>
      <c r="J648" s="33"/>
      <c r="K648" s="32" t="s">
        <v>4381</v>
      </c>
      <c r="L648" s="32" t="s">
        <v>2277</v>
      </c>
      <c r="M648" s="33">
        <v>320</v>
      </c>
      <c r="N648" s="33">
        <v>980</v>
      </c>
      <c r="O648" s="118">
        <v>2024</v>
      </c>
      <c r="P648" s="45" t="s">
        <v>9</v>
      </c>
      <c r="Q648" s="45" t="s">
        <v>46</v>
      </c>
    </row>
    <row r="649" s="1" customFormat="1" ht="84" spans="1:17">
      <c r="A649" s="31">
        <v>648</v>
      </c>
      <c r="B649" s="53" t="s">
        <v>2263</v>
      </c>
      <c r="C649" s="45" t="s">
        <v>40</v>
      </c>
      <c r="D649" s="33" t="s">
        <v>248</v>
      </c>
      <c r="E649" s="33" t="s">
        <v>261</v>
      </c>
      <c r="F649" s="53" t="s">
        <v>4382</v>
      </c>
      <c r="G649" s="45">
        <v>268</v>
      </c>
      <c r="H649" s="45">
        <v>268</v>
      </c>
      <c r="I649" s="33"/>
      <c r="J649" s="33"/>
      <c r="K649" s="32" t="s">
        <v>4383</v>
      </c>
      <c r="L649" s="58" t="s">
        <v>2277</v>
      </c>
      <c r="M649" s="33">
        <v>466</v>
      </c>
      <c r="N649" s="33">
        <v>1502</v>
      </c>
      <c r="O649" s="118">
        <v>2024</v>
      </c>
      <c r="P649" s="45" t="s">
        <v>9</v>
      </c>
      <c r="Q649" s="45" t="s">
        <v>46</v>
      </c>
    </row>
    <row r="650" ht="48" spans="1:17">
      <c r="A650" s="31">
        <v>649</v>
      </c>
      <c r="B650" s="53" t="s">
        <v>2258</v>
      </c>
      <c r="C650" s="45" t="s">
        <v>40</v>
      </c>
      <c r="D650" s="33" t="s">
        <v>248</v>
      </c>
      <c r="E650" s="33" t="s">
        <v>261</v>
      </c>
      <c r="F650" s="53" t="s">
        <v>4384</v>
      </c>
      <c r="G650" s="45">
        <v>104</v>
      </c>
      <c r="H650" s="45">
        <v>104</v>
      </c>
      <c r="I650" s="293"/>
      <c r="J650" s="293"/>
      <c r="K650" s="32" t="s">
        <v>4385</v>
      </c>
      <c r="L650" s="58" t="s">
        <v>2277</v>
      </c>
      <c r="M650" s="33">
        <v>25</v>
      </c>
      <c r="N650" s="33">
        <v>87</v>
      </c>
      <c r="O650" s="118">
        <v>2024</v>
      </c>
      <c r="P650" s="45" t="s">
        <v>9</v>
      </c>
      <c r="Q650" s="45" t="s">
        <v>46</v>
      </c>
    </row>
    <row r="651" ht="48" spans="1:17">
      <c r="A651" s="31">
        <v>650</v>
      </c>
      <c r="B651" s="32" t="s">
        <v>4386</v>
      </c>
      <c r="C651" s="33" t="s">
        <v>40</v>
      </c>
      <c r="D651" s="33" t="s">
        <v>248</v>
      </c>
      <c r="E651" s="33" t="s">
        <v>289</v>
      </c>
      <c r="F651" s="32" t="s">
        <v>4387</v>
      </c>
      <c r="G651" s="33">
        <v>800</v>
      </c>
      <c r="H651" s="33">
        <v>800</v>
      </c>
      <c r="I651" s="33"/>
      <c r="J651" s="33"/>
      <c r="K651" s="32" t="s">
        <v>4388</v>
      </c>
      <c r="L651" s="32" t="s">
        <v>4389</v>
      </c>
      <c r="M651" s="33">
        <v>30</v>
      </c>
      <c r="N651" s="33">
        <v>50</v>
      </c>
      <c r="O651" s="118">
        <v>2024</v>
      </c>
      <c r="P651" s="45" t="s">
        <v>9</v>
      </c>
      <c r="Q651" s="45" t="s">
        <v>46</v>
      </c>
    </row>
    <row r="652" ht="36" spans="1:17">
      <c r="A652" s="31">
        <v>651</v>
      </c>
      <c r="B652" s="32" t="s">
        <v>4390</v>
      </c>
      <c r="C652" s="33" t="s">
        <v>40</v>
      </c>
      <c r="D652" s="33" t="s">
        <v>248</v>
      </c>
      <c r="E652" s="33" t="s">
        <v>289</v>
      </c>
      <c r="F652" s="32" t="s">
        <v>4391</v>
      </c>
      <c r="G652" s="33">
        <v>120</v>
      </c>
      <c r="H652" s="33">
        <v>120</v>
      </c>
      <c r="I652" s="33"/>
      <c r="J652" s="33"/>
      <c r="K652" s="32" t="s">
        <v>4392</v>
      </c>
      <c r="L652" s="32" t="s">
        <v>4389</v>
      </c>
      <c r="M652" s="33">
        <v>10</v>
      </c>
      <c r="N652" s="33">
        <v>42</v>
      </c>
      <c r="O652" s="118">
        <v>2024</v>
      </c>
      <c r="P652" s="45" t="s">
        <v>9</v>
      </c>
      <c r="Q652" s="45" t="s">
        <v>46</v>
      </c>
    </row>
    <row r="653" ht="48" spans="1:17">
      <c r="A653" s="31">
        <v>652</v>
      </c>
      <c r="B653" s="32" t="s">
        <v>4393</v>
      </c>
      <c r="C653" s="33" t="s">
        <v>40</v>
      </c>
      <c r="D653" s="33" t="s">
        <v>248</v>
      </c>
      <c r="E653" s="33" t="s">
        <v>249</v>
      </c>
      <c r="F653" s="32" t="s">
        <v>4394</v>
      </c>
      <c r="G653" s="33">
        <v>60</v>
      </c>
      <c r="H653" s="33">
        <v>60</v>
      </c>
      <c r="I653" s="33"/>
      <c r="J653" s="33"/>
      <c r="K653" s="32" t="s">
        <v>4395</v>
      </c>
      <c r="L653" s="32" t="s">
        <v>2269</v>
      </c>
      <c r="M653" s="33">
        <v>37</v>
      </c>
      <c r="N653" s="33">
        <v>92</v>
      </c>
      <c r="O653" s="118">
        <v>2024</v>
      </c>
      <c r="P653" s="45" t="s">
        <v>9</v>
      </c>
      <c r="Q653" s="45" t="s">
        <v>46</v>
      </c>
    </row>
    <row r="654" ht="48" spans="1:17">
      <c r="A654" s="31">
        <v>653</v>
      </c>
      <c r="B654" s="32" t="s">
        <v>4396</v>
      </c>
      <c r="C654" s="33" t="s">
        <v>40</v>
      </c>
      <c r="D654" s="33" t="s">
        <v>248</v>
      </c>
      <c r="E654" s="33" t="s">
        <v>2249</v>
      </c>
      <c r="F654" s="32" t="s">
        <v>4397</v>
      </c>
      <c r="G654" s="43">
        <v>60</v>
      </c>
      <c r="H654" s="43">
        <v>60</v>
      </c>
      <c r="I654" s="33"/>
      <c r="J654" s="33"/>
      <c r="K654" s="32" t="s">
        <v>4398</v>
      </c>
      <c r="L654" s="32" t="s">
        <v>2240</v>
      </c>
      <c r="M654" s="33">
        <v>28</v>
      </c>
      <c r="N654" s="33">
        <v>67</v>
      </c>
      <c r="O654" s="118">
        <v>2024</v>
      </c>
      <c r="P654" s="45" t="s">
        <v>9</v>
      </c>
      <c r="Q654" s="45" t="s">
        <v>46</v>
      </c>
    </row>
    <row r="655" ht="72" spans="1:17">
      <c r="A655" s="31">
        <v>654</v>
      </c>
      <c r="B655" s="32" t="s">
        <v>4399</v>
      </c>
      <c r="C655" s="33" t="s">
        <v>40</v>
      </c>
      <c r="D655" s="33" t="s">
        <v>248</v>
      </c>
      <c r="E655" s="33" t="s">
        <v>2249</v>
      </c>
      <c r="F655" s="32" t="s">
        <v>4400</v>
      </c>
      <c r="G655" s="43">
        <v>150</v>
      </c>
      <c r="H655" s="43">
        <v>150</v>
      </c>
      <c r="I655" s="33"/>
      <c r="J655" s="33"/>
      <c r="K655" s="32" t="s">
        <v>4380</v>
      </c>
      <c r="L655" s="32" t="s">
        <v>2240</v>
      </c>
      <c r="M655" s="33">
        <v>28</v>
      </c>
      <c r="N655" s="33">
        <v>67</v>
      </c>
      <c r="O655" s="118">
        <v>2024</v>
      </c>
      <c r="P655" s="45" t="s">
        <v>9</v>
      </c>
      <c r="Q655" s="45" t="s">
        <v>46</v>
      </c>
    </row>
    <row r="656" ht="48" spans="1:17">
      <c r="A656" s="31">
        <v>655</v>
      </c>
      <c r="B656" s="32" t="s">
        <v>4401</v>
      </c>
      <c r="C656" s="33" t="s">
        <v>40</v>
      </c>
      <c r="D656" s="43" t="s">
        <v>248</v>
      </c>
      <c r="E656" s="33" t="s">
        <v>1464</v>
      </c>
      <c r="F656" s="32" t="s">
        <v>4402</v>
      </c>
      <c r="G656" s="33">
        <v>120</v>
      </c>
      <c r="H656" s="33">
        <v>120</v>
      </c>
      <c r="I656" s="33"/>
      <c r="J656" s="33"/>
      <c r="K656" s="32" t="s">
        <v>4403</v>
      </c>
      <c r="L656" s="32" t="s">
        <v>2240</v>
      </c>
      <c r="M656" s="33">
        <v>39</v>
      </c>
      <c r="N656" s="33">
        <v>81</v>
      </c>
      <c r="O656" s="118">
        <v>2024</v>
      </c>
      <c r="P656" s="45" t="s">
        <v>9</v>
      </c>
      <c r="Q656" s="45" t="s">
        <v>46</v>
      </c>
    </row>
    <row r="657" ht="72" spans="1:17">
      <c r="A657" s="31">
        <v>656</v>
      </c>
      <c r="B657" s="32" t="s">
        <v>4404</v>
      </c>
      <c r="C657" s="33" t="s">
        <v>40</v>
      </c>
      <c r="D657" s="43" t="s">
        <v>248</v>
      </c>
      <c r="E657" s="33" t="s">
        <v>1464</v>
      </c>
      <c r="F657" s="32" t="s">
        <v>4405</v>
      </c>
      <c r="G657" s="33">
        <v>150</v>
      </c>
      <c r="H657" s="33">
        <v>150</v>
      </c>
      <c r="I657" s="33"/>
      <c r="J657" s="33"/>
      <c r="K657" s="32" t="s">
        <v>4406</v>
      </c>
      <c r="L657" s="32" t="s">
        <v>2240</v>
      </c>
      <c r="M657" s="33">
        <v>80</v>
      </c>
      <c r="N657" s="33">
        <v>226</v>
      </c>
      <c r="O657" s="118">
        <v>2024</v>
      </c>
      <c r="P657" s="45" t="s">
        <v>9</v>
      </c>
      <c r="Q657" s="45" t="s">
        <v>46</v>
      </c>
    </row>
    <row r="658" ht="72" spans="1:17">
      <c r="A658" s="31">
        <v>657</v>
      </c>
      <c r="B658" s="32" t="s">
        <v>4407</v>
      </c>
      <c r="C658" s="33" t="s">
        <v>40</v>
      </c>
      <c r="D658" s="33" t="s">
        <v>248</v>
      </c>
      <c r="E658" s="33" t="s">
        <v>273</v>
      </c>
      <c r="F658" s="32" t="s">
        <v>4408</v>
      </c>
      <c r="G658" s="33">
        <v>260</v>
      </c>
      <c r="H658" s="33">
        <v>260</v>
      </c>
      <c r="I658" s="33"/>
      <c r="J658" s="33"/>
      <c r="K658" s="32" t="s">
        <v>4409</v>
      </c>
      <c r="L658" s="32" t="s">
        <v>2277</v>
      </c>
      <c r="M658" s="33">
        <v>108</v>
      </c>
      <c r="N658" s="33">
        <v>439</v>
      </c>
      <c r="O658" s="118">
        <v>2024</v>
      </c>
      <c r="P658" s="45" t="s">
        <v>9</v>
      </c>
      <c r="Q658" s="45" t="s">
        <v>46</v>
      </c>
    </row>
    <row r="659" ht="60" spans="1:17">
      <c r="A659" s="31">
        <v>658</v>
      </c>
      <c r="B659" s="32" t="s">
        <v>2281</v>
      </c>
      <c r="C659" s="33" t="s">
        <v>40</v>
      </c>
      <c r="D659" s="33" t="s">
        <v>248</v>
      </c>
      <c r="E659" s="33" t="s">
        <v>273</v>
      </c>
      <c r="F659" s="32" t="s">
        <v>4402</v>
      </c>
      <c r="G659" s="43">
        <v>120</v>
      </c>
      <c r="H659" s="43">
        <v>120</v>
      </c>
      <c r="I659" s="33"/>
      <c r="J659" s="33"/>
      <c r="K659" s="32" t="s">
        <v>4410</v>
      </c>
      <c r="L659" s="32" t="s">
        <v>2240</v>
      </c>
      <c r="M659" s="57">
        <v>10</v>
      </c>
      <c r="N659" s="33">
        <v>28</v>
      </c>
      <c r="O659" s="118">
        <v>2024</v>
      </c>
      <c r="P659" s="45" t="s">
        <v>9</v>
      </c>
      <c r="Q659" s="45" t="s">
        <v>46</v>
      </c>
    </row>
    <row r="660" ht="72" spans="1:17">
      <c r="A660" s="31">
        <v>659</v>
      </c>
      <c r="B660" s="32" t="s">
        <v>2274</v>
      </c>
      <c r="C660" s="33" t="s">
        <v>40</v>
      </c>
      <c r="D660" s="33" t="s">
        <v>248</v>
      </c>
      <c r="E660" s="33" t="s">
        <v>277</v>
      </c>
      <c r="F660" s="32" t="s">
        <v>2275</v>
      </c>
      <c r="G660" s="33">
        <v>260</v>
      </c>
      <c r="H660" s="33">
        <v>260</v>
      </c>
      <c r="I660" s="33"/>
      <c r="J660" s="33"/>
      <c r="K660" s="32" t="s">
        <v>4411</v>
      </c>
      <c r="L660" s="32" t="s">
        <v>2277</v>
      </c>
      <c r="M660" s="33">
        <v>116</v>
      </c>
      <c r="N660" s="33">
        <v>482</v>
      </c>
      <c r="O660" s="118">
        <v>2024</v>
      </c>
      <c r="P660" s="45" t="s">
        <v>9</v>
      </c>
      <c r="Q660" s="45" t="s">
        <v>46</v>
      </c>
    </row>
    <row r="661" ht="72" spans="1:17">
      <c r="A661" s="31">
        <v>660</v>
      </c>
      <c r="B661" s="32" t="s">
        <v>4412</v>
      </c>
      <c r="C661" s="33" t="s">
        <v>40</v>
      </c>
      <c r="D661" s="115" t="s">
        <v>248</v>
      </c>
      <c r="E661" s="33" t="s">
        <v>249</v>
      </c>
      <c r="F661" s="32" t="s">
        <v>4413</v>
      </c>
      <c r="G661" s="33">
        <v>59</v>
      </c>
      <c r="H661" s="33">
        <v>59</v>
      </c>
      <c r="I661" s="33"/>
      <c r="J661" s="33"/>
      <c r="K661" s="32" t="s">
        <v>4414</v>
      </c>
      <c r="L661" s="32" t="s">
        <v>2240</v>
      </c>
      <c r="M661" s="33">
        <v>5</v>
      </c>
      <c r="N661" s="33">
        <v>15</v>
      </c>
      <c r="O661" s="118">
        <v>2024</v>
      </c>
      <c r="P661" s="45" t="s">
        <v>9</v>
      </c>
      <c r="Q661" s="45" t="s">
        <v>46</v>
      </c>
    </row>
    <row r="662" ht="72" spans="1:17">
      <c r="A662" s="31">
        <v>661</v>
      </c>
      <c r="B662" s="32" t="s">
        <v>4415</v>
      </c>
      <c r="C662" s="33" t="s">
        <v>40</v>
      </c>
      <c r="D662" s="115" t="s">
        <v>248</v>
      </c>
      <c r="E662" s="33" t="s">
        <v>249</v>
      </c>
      <c r="F662" s="32" t="s">
        <v>4416</v>
      </c>
      <c r="G662" s="33">
        <v>59</v>
      </c>
      <c r="H662" s="33">
        <v>59</v>
      </c>
      <c r="I662" s="33"/>
      <c r="J662" s="33"/>
      <c r="K662" s="32" t="s">
        <v>4417</v>
      </c>
      <c r="L662" s="32" t="s">
        <v>2240</v>
      </c>
      <c r="M662" s="33">
        <v>6</v>
      </c>
      <c r="N662" s="33">
        <v>17</v>
      </c>
      <c r="O662" s="118">
        <v>2024</v>
      </c>
      <c r="P662" s="45" t="s">
        <v>9</v>
      </c>
      <c r="Q662" s="45" t="s">
        <v>46</v>
      </c>
    </row>
    <row r="663" ht="72" spans="1:17">
      <c r="A663" s="31">
        <v>662</v>
      </c>
      <c r="B663" s="32" t="s">
        <v>4418</v>
      </c>
      <c r="C663" s="33" t="s">
        <v>40</v>
      </c>
      <c r="D663" s="115" t="s">
        <v>248</v>
      </c>
      <c r="E663" s="33" t="s">
        <v>249</v>
      </c>
      <c r="F663" s="32" t="s">
        <v>4419</v>
      </c>
      <c r="G663" s="33">
        <v>59</v>
      </c>
      <c r="H663" s="33">
        <v>59</v>
      </c>
      <c r="I663" s="33"/>
      <c r="J663" s="33"/>
      <c r="K663" s="32" t="s">
        <v>4420</v>
      </c>
      <c r="L663" s="32" t="s">
        <v>2240</v>
      </c>
      <c r="M663" s="33">
        <v>6</v>
      </c>
      <c r="N663" s="33">
        <v>17</v>
      </c>
      <c r="O663" s="118">
        <v>2024</v>
      </c>
      <c r="P663" s="45" t="s">
        <v>9</v>
      </c>
      <c r="Q663" s="45" t="s">
        <v>46</v>
      </c>
    </row>
    <row r="664" ht="48" spans="1:17">
      <c r="A664" s="31">
        <v>663</v>
      </c>
      <c r="B664" s="32" t="s">
        <v>4421</v>
      </c>
      <c r="C664" s="33" t="s">
        <v>40</v>
      </c>
      <c r="D664" s="33" t="s">
        <v>248</v>
      </c>
      <c r="E664" s="33" t="s">
        <v>2882</v>
      </c>
      <c r="F664" s="32" t="s">
        <v>4422</v>
      </c>
      <c r="G664" s="33">
        <v>1000</v>
      </c>
      <c r="H664" s="33">
        <v>1000</v>
      </c>
      <c r="I664" s="65"/>
      <c r="J664" s="65"/>
      <c r="K664" s="32" t="s">
        <v>4423</v>
      </c>
      <c r="L664" s="32" t="s">
        <v>2240</v>
      </c>
      <c r="M664" s="33">
        <v>266</v>
      </c>
      <c r="N664" s="33">
        <v>788</v>
      </c>
      <c r="O664" s="118">
        <v>2024</v>
      </c>
      <c r="P664" s="45" t="s">
        <v>9</v>
      </c>
      <c r="Q664" s="45" t="s">
        <v>46</v>
      </c>
    </row>
    <row r="665" ht="60" spans="1:17">
      <c r="A665" s="31">
        <v>664</v>
      </c>
      <c r="B665" s="32" t="s">
        <v>4424</v>
      </c>
      <c r="C665" s="33" t="s">
        <v>40</v>
      </c>
      <c r="D665" s="33" t="s">
        <v>248</v>
      </c>
      <c r="E665" s="33" t="s">
        <v>1399</v>
      </c>
      <c r="F665" s="32" t="s">
        <v>4402</v>
      </c>
      <c r="G665" s="43">
        <v>120</v>
      </c>
      <c r="H665" s="43">
        <v>120</v>
      </c>
      <c r="I665" s="33"/>
      <c r="J665" s="33"/>
      <c r="K665" s="32" t="s">
        <v>4410</v>
      </c>
      <c r="L665" s="32" t="s">
        <v>2240</v>
      </c>
      <c r="M665" s="57">
        <v>11</v>
      </c>
      <c r="N665" s="33">
        <v>30</v>
      </c>
      <c r="O665" s="118">
        <v>2024</v>
      </c>
      <c r="P665" s="45" t="s">
        <v>9</v>
      </c>
      <c r="Q665" s="45" t="s">
        <v>46</v>
      </c>
    </row>
    <row r="666" ht="72" spans="1:17">
      <c r="A666" s="31">
        <v>665</v>
      </c>
      <c r="B666" s="32" t="s">
        <v>4425</v>
      </c>
      <c r="C666" s="33" t="s">
        <v>40</v>
      </c>
      <c r="D666" s="33" t="s">
        <v>248</v>
      </c>
      <c r="E666" s="33" t="s">
        <v>1471</v>
      </c>
      <c r="F666" s="32" t="s">
        <v>2279</v>
      </c>
      <c r="G666" s="33">
        <v>150</v>
      </c>
      <c r="H666" s="33">
        <v>150</v>
      </c>
      <c r="I666" s="33"/>
      <c r="J666" s="33"/>
      <c r="K666" s="32" t="s">
        <v>4380</v>
      </c>
      <c r="L666" s="32" t="s">
        <v>2240</v>
      </c>
      <c r="M666" s="33">
        <v>55</v>
      </c>
      <c r="N666" s="33">
        <v>77</v>
      </c>
      <c r="O666" s="118">
        <v>2024</v>
      </c>
      <c r="P666" s="45" t="s">
        <v>9</v>
      </c>
      <c r="Q666" s="45" t="s">
        <v>46</v>
      </c>
    </row>
    <row r="667" ht="60" spans="1:17">
      <c r="A667" s="31">
        <v>666</v>
      </c>
      <c r="B667" s="32" t="s">
        <v>2287</v>
      </c>
      <c r="C667" s="33" t="s">
        <v>40</v>
      </c>
      <c r="D667" s="33" t="s">
        <v>248</v>
      </c>
      <c r="E667" s="33" t="s">
        <v>1471</v>
      </c>
      <c r="F667" s="32" t="s">
        <v>4402</v>
      </c>
      <c r="G667" s="43">
        <v>120</v>
      </c>
      <c r="H667" s="43">
        <v>120</v>
      </c>
      <c r="I667" s="33"/>
      <c r="J667" s="33"/>
      <c r="K667" s="32" t="s">
        <v>4410</v>
      </c>
      <c r="L667" s="32" t="s">
        <v>2240</v>
      </c>
      <c r="M667" s="57">
        <v>12</v>
      </c>
      <c r="N667" s="33">
        <v>36</v>
      </c>
      <c r="O667" s="118">
        <v>2024</v>
      </c>
      <c r="P667" s="45" t="s">
        <v>9</v>
      </c>
      <c r="Q667" s="45" t="s">
        <v>46</v>
      </c>
    </row>
    <row r="668" ht="72" spans="1:17">
      <c r="A668" s="31">
        <v>667</v>
      </c>
      <c r="B668" s="32" t="s">
        <v>2261</v>
      </c>
      <c r="C668" s="33" t="s">
        <v>40</v>
      </c>
      <c r="D668" s="33" t="s">
        <v>248</v>
      </c>
      <c r="E668" s="33" t="s">
        <v>261</v>
      </c>
      <c r="F668" s="32" t="s">
        <v>2279</v>
      </c>
      <c r="G668" s="33">
        <v>150</v>
      </c>
      <c r="H668" s="33">
        <v>150</v>
      </c>
      <c r="I668" s="33"/>
      <c r="J668" s="33"/>
      <c r="K668" s="32" t="s">
        <v>4380</v>
      </c>
      <c r="L668" s="32" t="s">
        <v>2240</v>
      </c>
      <c r="M668" s="33">
        <v>48</v>
      </c>
      <c r="N668" s="33">
        <v>70</v>
      </c>
      <c r="O668" s="118">
        <v>2024</v>
      </c>
      <c r="P668" s="45" t="s">
        <v>9</v>
      </c>
      <c r="Q668" s="45" t="s">
        <v>46</v>
      </c>
    </row>
    <row r="669" ht="72" spans="1:17">
      <c r="A669" s="31">
        <v>668</v>
      </c>
      <c r="B669" s="32" t="s">
        <v>4426</v>
      </c>
      <c r="C669" s="33" t="s">
        <v>40</v>
      </c>
      <c r="D669" s="33" t="s">
        <v>248</v>
      </c>
      <c r="E669" s="33" t="s">
        <v>2882</v>
      </c>
      <c r="F669" s="32" t="s">
        <v>2279</v>
      </c>
      <c r="G669" s="33">
        <v>150</v>
      </c>
      <c r="H669" s="33">
        <v>150</v>
      </c>
      <c r="I669" s="33"/>
      <c r="J669" s="33"/>
      <c r="K669" s="32" t="s">
        <v>4380</v>
      </c>
      <c r="L669" s="32" t="s">
        <v>2240</v>
      </c>
      <c r="M669" s="33">
        <v>60</v>
      </c>
      <c r="N669" s="33">
        <v>120</v>
      </c>
      <c r="O669" s="118">
        <v>2024</v>
      </c>
      <c r="P669" s="45" t="s">
        <v>9</v>
      </c>
      <c r="Q669" s="45" t="s">
        <v>46</v>
      </c>
    </row>
    <row r="670" ht="60" spans="1:17">
      <c r="A670" s="31">
        <v>669</v>
      </c>
      <c r="B670" s="32" t="s">
        <v>4427</v>
      </c>
      <c r="C670" s="33" t="s">
        <v>40</v>
      </c>
      <c r="D670" s="33" t="s">
        <v>248</v>
      </c>
      <c r="E670" s="33" t="s">
        <v>2882</v>
      </c>
      <c r="F670" s="32" t="s">
        <v>4402</v>
      </c>
      <c r="G670" s="43">
        <v>120</v>
      </c>
      <c r="H670" s="43">
        <v>120</v>
      </c>
      <c r="I670" s="33"/>
      <c r="J670" s="33"/>
      <c r="K670" s="32" t="s">
        <v>4410</v>
      </c>
      <c r="L670" s="32" t="s">
        <v>2240</v>
      </c>
      <c r="M670" s="57">
        <v>13</v>
      </c>
      <c r="N670" s="33">
        <v>39</v>
      </c>
      <c r="O670" s="118">
        <v>2024</v>
      </c>
      <c r="P670" s="45" t="s">
        <v>9</v>
      </c>
      <c r="Q670" s="45" t="s">
        <v>46</v>
      </c>
    </row>
    <row r="671" ht="60" spans="1:17">
      <c r="A671" s="31">
        <v>670</v>
      </c>
      <c r="B671" s="32" t="s">
        <v>4428</v>
      </c>
      <c r="C671" s="33" t="s">
        <v>40</v>
      </c>
      <c r="D671" s="33" t="s">
        <v>248</v>
      </c>
      <c r="E671" s="33" t="s">
        <v>257</v>
      </c>
      <c r="F671" s="32" t="s">
        <v>2279</v>
      </c>
      <c r="G671" s="33">
        <v>150</v>
      </c>
      <c r="H671" s="33">
        <v>150</v>
      </c>
      <c r="I671" s="33"/>
      <c r="J671" s="33"/>
      <c r="K671" s="32" t="s">
        <v>4429</v>
      </c>
      <c r="L671" s="32" t="s">
        <v>2240</v>
      </c>
      <c r="M671" s="33">
        <v>46</v>
      </c>
      <c r="N671" s="33">
        <v>78</v>
      </c>
      <c r="O671" s="118">
        <v>2024</v>
      </c>
      <c r="P671" s="45" t="s">
        <v>9</v>
      </c>
      <c r="Q671" s="45" t="s">
        <v>46</v>
      </c>
    </row>
    <row r="672" ht="36" spans="1:17">
      <c r="A672" s="31">
        <v>671</v>
      </c>
      <c r="B672" s="32" t="s">
        <v>4430</v>
      </c>
      <c r="C672" s="33" t="s">
        <v>40</v>
      </c>
      <c r="D672" s="33" t="s">
        <v>248</v>
      </c>
      <c r="E672" s="33" t="s">
        <v>257</v>
      </c>
      <c r="F672" s="32" t="s">
        <v>4402</v>
      </c>
      <c r="G672" s="43">
        <v>120</v>
      </c>
      <c r="H672" s="43">
        <v>120</v>
      </c>
      <c r="I672" s="33"/>
      <c r="J672" s="33"/>
      <c r="K672" s="32" t="s">
        <v>4431</v>
      </c>
      <c r="L672" s="32" t="s">
        <v>2240</v>
      </c>
      <c r="M672" s="57">
        <v>14</v>
      </c>
      <c r="N672" s="33">
        <v>33</v>
      </c>
      <c r="O672" s="118">
        <v>2024</v>
      </c>
      <c r="P672" s="45" t="s">
        <v>9</v>
      </c>
      <c r="Q672" s="45" t="s">
        <v>46</v>
      </c>
    </row>
    <row r="673" ht="36" spans="1:17">
      <c r="A673" s="31">
        <v>672</v>
      </c>
      <c r="B673" s="32" t="s">
        <v>2289</v>
      </c>
      <c r="C673" s="33" t="s">
        <v>40</v>
      </c>
      <c r="D673" s="33" t="s">
        <v>248</v>
      </c>
      <c r="E673" s="33" t="s">
        <v>298</v>
      </c>
      <c r="F673" s="32" t="s">
        <v>4402</v>
      </c>
      <c r="G673" s="43">
        <v>120</v>
      </c>
      <c r="H673" s="43">
        <v>120</v>
      </c>
      <c r="I673" s="33"/>
      <c r="J673" s="33"/>
      <c r="K673" s="32" t="s">
        <v>4432</v>
      </c>
      <c r="L673" s="32" t="s">
        <v>2240</v>
      </c>
      <c r="M673" s="57">
        <v>11</v>
      </c>
      <c r="N673" s="33">
        <v>35</v>
      </c>
      <c r="O673" s="118">
        <v>2024</v>
      </c>
      <c r="P673" s="45" t="s">
        <v>9</v>
      </c>
      <c r="Q673" s="45" t="s">
        <v>46</v>
      </c>
    </row>
    <row r="674" ht="60" spans="1:17">
      <c r="A674" s="31">
        <v>673</v>
      </c>
      <c r="B674" s="32" t="s">
        <v>2256</v>
      </c>
      <c r="C674" s="33" t="s">
        <v>40</v>
      </c>
      <c r="D674" s="33" t="s">
        <v>248</v>
      </c>
      <c r="E674" s="33" t="s">
        <v>289</v>
      </c>
      <c r="F674" s="32" t="s">
        <v>2279</v>
      </c>
      <c r="G674" s="33">
        <v>150</v>
      </c>
      <c r="H674" s="33">
        <v>150</v>
      </c>
      <c r="I674" s="33"/>
      <c r="J674" s="33"/>
      <c r="K674" s="32" t="s">
        <v>4433</v>
      </c>
      <c r="L674" s="32" t="s">
        <v>2240</v>
      </c>
      <c r="M674" s="33">
        <v>49</v>
      </c>
      <c r="N674" s="33">
        <v>88</v>
      </c>
      <c r="O674" s="118">
        <v>2024</v>
      </c>
      <c r="P674" s="45" t="s">
        <v>9</v>
      </c>
      <c r="Q674" s="45" t="s">
        <v>46</v>
      </c>
    </row>
    <row r="675" ht="60" spans="1:17">
      <c r="A675" s="31">
        <v>674</v>
      </c>
      <c r="B675" s="32" t="s">
        <v>4434</v>
      </c>
      <c r="C675" s="33" t="s">
        <v>40</v>
      </c>
      <c r="D675" s="33" t="s">
        <v>248</v>
      </c>
      <c r="E675" s="33" t="s">
        <v>1453</v>
      </c>
      <c r="F675" s="32" t="s">
        <v>4402</v>
      </c>
      <c r="G675" s="43">
        <v>120</v>
      </c>
      <c r="H675" s="43">
        <v>120</v>
      </c>
      <c r="I675" s="33"/>
      <c r="J675" s="33"/>
      <c r="K675" s="32" t="s">
        <v>4410</v>
      </c>
      <c r="L675" s="32" t="s">
        <v>2240</v>
      </c>
      <c r="M675" s="57">
        <v>10</v>
      </c>
      <c r="N675" s="33">
        <v>28</v>
      </c>
      <c r="O675" s="118">
        <v>2024</v>
      </c>
      <c r="P675" s="45" t="s">
        <v>9</v>
      </c>
      <c r="Q675" s="45" t="s">
        <v>46</v>
      </c>
    </row>
    <row r="676" ht="72" spans="1:17">
      <c r="A676" s="31">
        <v>675</v>
      </c>
      <c r="B676" s="32" t="s">
        <v>4435</v>
      </c>
      <c r="C676" s="33" t="s">
        <v>40</v>
      </c>
      <c r="D676" s="33" t="s">
        <v>248</v>
      </c>
      <c r="E676" s="33" t="s">
        <v>1453</v>
      </c>
      <c r="F676" s="32" t="s">
        <v>2279</v>
      </c>
      <c r="G676" s="33">
        <v>150</v>
      </c>
      <c r="H676" s="33">
        <v>150</v>
      </c>
      <c r="I676" s="33"/>
      <c r="J676" s="33"/>
      <c r="K676" s="32" t="s">
        <v>4436</v>
      </c>
      <c r="L676" s="32" t="s">
        <v>2240</v>
      </c>
      <c r="M676" s="33">
        <v>44</v>
      </c>
      <c r="N676" s="33">
        <v>66</v>
      </c>
      <c r="O676" s="118">
        <v>2024</v>
      </c>
      <c r="P676" s="45" t="s">
        <v>9</v>
      </c>
      <c r="Q676" s="45" t="s">
        <v>46</v>
      </c>
    </row>
    <row r="677" ht="60" spans="1:17">
      <c r="A677" s="31">
        <v>676</v>
      </c>
      <c r="B677" s="32" t="s">
        <v>4437</v>
      </c>
      <c r="C677" s="33" t="s">
        <v>40</v>
      </c>
      <c r="D677" s="33" t="s">
        <v>248</v>
      </c>
      <c r="E677" s="33" t="s">
        <v>249</v>
      </c>
      <c r="F677" s="32" t="s">
        <v>4402</v>
      </c>
      <c r="G677" s="43">
        <v>120</v>
      </c>
      <c r="H677" s="43">
        <v>120</v>
      </c>
      <c r="I677" s="33"/>
      <c r="J677" s="33"/>
      <c r="K677" s="32" t="s">
        <v>4410</v>
      </c>
      <c r="L677" s="32" t="s">
        <v>2240</v>
      </c>
      <c r="M677" s="57">
        <v>11</v>
      </c>
      <c r="N677" s="33">
        <v>32</v>
      </c>
      <c r="O677" s="118">
        <v>2024</v>
      </c>
      <c r="P677" s="45" t="s">
        <v>9</v>
      </c>
      <c r="Q677" s="45" t="s">
        <v>46</v>
      </c>
    </row>
    <row r="678" ht="72" spans="1:17">
      <c r="A678" s="31">
        <v>677</v>
      </c>
      <c r="B678" s="32" t="s">
        <v>2241</v>
      </c>
      <c r="C678" s="33" t="s">
        <v>40</v>
      </c>
      <c r="D678" s="33" t="s">
        <v>248</v>
      </c>
      <c r="E678" s="33" t="s">
        <v>249</v>
      </c>
      <c r="F678" s="32" t="s">
        <v>2279</v>
      </c>
      <c r="G678" s="33">
        <v>150</v>
      </c>
      <c r="H678" s="33">
        <v>150</v>
      </c>
      <c r="I678" s="33"/>
      <c r="J678" s="33"/>
      <c r="K678" s="32" t="s">
        <v>4436</v>
      </c>
      <c r="L678" s="32" t="s">
        <v>2240</v>
      </c>
      <c r="M678" s="33">
        <v>47</v>
      </c>
      <c r="N678" s="33">
        <v>86</v>
      </c>
      <c r="O678" s="118">
        <v>2024</v>
      </c>
      <c r="P678" s="45" t="s">
        <v>9</v>
      </c>
      <c r="Q678" s="45" t="s">
        <v>46</v>
      </c>
    </row>
    <row r="679" ht="60" spans="1:17">
      <c r="A679" s="31">
        <v>678</v>
      </c>
      <c r="B679" s="32" t="s">
        <v>4438</v>
      </c>
      <c r="C679" s="33" t="s">
        <v>40</v>
      </c>
      <c r="D679" s="33" t="s">
        <v>248</v>
      </c>
      <c r="E679" s="33" t="s">
        <v>1459</v>
      </c>
      <c r="F679" s="32" t="s">
        <v>4402</v>
      </c>
      <c r="G679" s="43">
        <v>120</v>
      </c>
      <c r="H679" s="43">
        <v>120</v>
      </c>
      <c r="I679" s="33"/>
      <c r="J679" s="33"/>
      <c r="K679" s="32" t="s">
        <v>4410</v>
      </c>
      <c r="L679" s="32" t="s">
        <v>2240</v>
      </c>
      <c r="M679" s="57">
        <v>12</v>
      </c>
      <c r="N679" s="33">
        <v>36</v>
      </c>
      <c r="O679" s="118">
        <v>2024</v>
      </c>
      <c r="P679" s="45" t="s">
        <v>9</v>
      </c>
      <c r="Q679" s="45" t="s">
        <v>46</v>
      </c>
    </row>
    <row r="680" ht="72" spans="1:17">
      <c r="A680" s="31">
        <v>679</v>
      </c>
      <c r="B680" s="32" t="s">
        <v>4439</v>
      </c>
      <c r="C680" s="33" t="s">
        <v>40</v>
      </c>
      <c r="D680" s="33" t="s">
        <v>248</v>
      </c>
      <c r="E680" s="33" t="s">
        <v>1459</v>
      </c>
      <c r="F680" s="32" t="s">
        <v>2279</v>
      </c>
      <c r="G680" s="33">
        <v>150</v>
      </c>
      <c r="H680" s="33">
        <v>150</v>
      </c>
      <c r="I680" s="33"/>
      <c r="J680" s="33"/>
      <c r="K680" s="32" t="s">
        <v>4380</v>
      </c>
      <c r="L680" s="32" t="s">
        <v>2240</v>
      </c>
      <c r="M680" s="33">
        <v>47</v>
      </c>
      <c r="N680" s="33">
        <v>69</v>
      </c>
      <c r="O680" s="118">
        <v>2024</v>
      </c>
      <c r="P680" s="45" t="s">
        <v>9</v>
      </c>
      <c r="Q680" s="45" t="s">
        <v>46</v>
      </c>
    </row>
    <row r="681" ht="36" spans="1:17">
      <c r="A681" s="31">
        <v>680</v>
      </c>
      <c r="B681" s="32" t="s">
        <v>2266</v>
      </c>
      <c r="C681" s="33" t="s">
        <v>40</v>
      </c>
      <c r="D681" s="33" t="s">
        <v>248</v>
      </c>
      <c r="E681" s="33" t="s">
        <v>277</v>
      </c>
      <c r="F681" s="32" t="s">
        <v>2267</v>
      </c>
      <c r="G681" s="33">
        <v>40</v>
      </c>
      <c r="H681" s="33">
        <v>40</v>
      </c>
      <c r="I681" s="33"/>
      <c r="J681" s="33"/>
      <c r="K681" s="32" t="s">
        <v>4440</v>
      </c>
      <c r="L681" s="32" t="s">
        <v>2269</v>
      </c>
      <c r="M681" s="33">
        <v>6</v>
      </c>
      <c r="N681" s="33">
        <v>15</v>
      </c>
      <c r="O681" s="118">
        <v>2024</v>
      </c>
      <c r="P681" s="45" t="s">
        <v>9</v>
      </c>
      <c r="Q681" s="45" t="s">
        <v>46</v>
      </c>
    </row>
    <row r="682" ht="72" spans="1:17">
      <c r="A682" s="31">
        <v>681</v>
      </c>
      <c r="B682" s="32" t="s">
        <v>2278</v>
      </c>
      <c r="C682" s="33" t="s">
        <v>40</v>
      </c>
      <c r="D682" s="33" t="s">
        <v>248</v>
      </c>
      <c r="E682" s="33" t="s">
        <v>277</v>
      </c>
      <c r="F682" s="32" t="s">
        <v>2279</v>
      </c>
      <c r="G682" s="33">
        <v>150</v>
      </c>
      <c r="H682" s="33">
        <v>150</v>
      </c>
      <c r="I682" s="33"/>
      <c r="J682" s="33"/>
      <c r="K682" s="32" t="s">
        <v>4380</v>
      </c>
      <c r="L682" s="32" t="s">
        <v>2240</v>
      </c>
      <c r="M682" s="33">
        <v>49</v>
      </c>
      <c r="N682" s="33">
        <v>74</v>
      </c>
      <c r="O682" s="118">
        <v>2024</v>
      </c>
      <c r="P682" s="45" t="s">
        <v>9</v>
      </c>
      <c r="Q682" s="45" t="s">
        <v>46</v>
      </c>
    </row>
    <row r="683" ht="48" spans="1:17">
      <c r="A683" s="31">
        <v>682</v>
      </c>
      <c r="B683" s="32" t="s">
        <v>4441</v>
      </c>
      <c r="C683" s="33" t="s">
        <v>40</v>
      </c>
      <c r="D683" s="33" t="s">
        <v>248</v>
      </c>
      <c r="E683" s="33" t="s">
        <v>277</v>
      </c>
      <c r="F683" s="32" t="s">
        <v>4442</v>
      </c>
      <c r="G683" s="33">
        <v>500</v>
      </c>
      <c r="H683" s="33">
        <v>500</v>
      </c>
      <c r="I683" s="33"/>
      <c r="J683" s="33"/>
      <c r="K683" s="32" t="s">
        <v>4443</v>
      </c>
      <c r="L683" s="32" t="s">
        <v>2240</v>
      </c>
      <c r="M683" s="33">
        <v>160</v>
      </c>
      <c r="N683" s="33">
        <v>485</v>
      </c>
      <c r="O683" s="118">
        <v>2024</v>
      </c>
      <c r="P683" s="45" t="s">
        <v>9</v>
      </c>
      <c r="Q683" s="45" t="s">
        <v>46</v>
      </c>
    </row>
    <row r="684" ht="48" spans="1:17">
      <c r="A684" s="31">
        <v>683</v>
      </c>
      <c r="B684" s="32" t="s">
        <v>4444</v>
      </c>
      <c r="C684" s="33" t="s">
        <v>40</v>
      </c>
      <c r="D684" s="33" t="s">
        <v>248</v>
      </c>
      <c r="E684" s="33" t="s">
        <v>1459</v>
      </c>
      <c r="F684" s="32" t="s">
        <v>4445</v>
      </c>
      <c r="G684" s="33">
        <v>1000</v>
      </c>
      <c r="H684" s="33">
        <v>1000</v>
      </c>
      <c r="I684" s="33"/>
      <c r="J684" s="33"/>
      <c r="K684" s="32" t="s">
        <v>4446</v>
      </c>
      <c r="L684" s="32" t="s">
        <v>2240</v>
      </c>
      <c r="M684" s="33">
        <v>200</v>
      </c>
      <c r="N684" s="33">
        <v>600</v>
      </c>
      <c r="O684" s="118">
        <v>2024</v>
      </c>
      <c r="P684" s="45" t="s">
        <v>9</v>
      </c>
      <c r="Q684" s="45" t="s">
        <v>46</v>
      </c>
    </row>
    <row r="685" ht="36" spans="1:17">
      <c r="A685" s="31">
        <v>684</v>
      </c>
      <c r="B685" s="32" t="s">
        <v>4447</v>
      </c>
      <c r="C685" s="33" t="s">
        <v>40</v>
      </c>
      <c r="D685" s="33" t="s">
        <v>248</v>
      </c>
      <c r="E685" s="33" t="s">
        <v>268</v>
      </c>
      <c r="F685" s="32" t="s">
        <v>4448</v>
      </c>
      <c r="G685" s="33">
        <v>400</v>
      </c>
      <c r="H685" s="33">
        <v>400</v>
      </c>
      <c r="I685" s="33"/>
      <c r="J685" s="33"/>
      <c r="K685" s="32" t="s">
        <v>4449</v>
      </c>
      <c r="L685" s="32" t="s">
        <v>2269</v>
      </c>
      <c r="M685" s="33">
        <v>25</v>
      </c>
      <c r="N685" s="33">
        <v>75</v>
      </c>
      <c r="O685" s="118">
        <v>2024</v>
      </c>
      <c r="P685" s="45" t="s">
        <v>9</v>
      </c>
      <c r="Q685" s="45" t="s">
        <v>46</v>
      </c>
    </row>
    <row r="686" ht="36" spans="1:17">
      <c r="A686" s="31">
        <v>685</v>
      </c>
      <c r="B686" s="32" t="s">
        <v>2248</v>
      </c>
      <c r="C686" s="33" t="s">
        <v>40</v>
      </c>
      <c r="D686" s="33" t="s">
        <v>248</v>
      </c>
      <c r="E686" s="33" t="s">
        <v>2249</v>
      </c>
      <c r="F686" s="32" t="s">
        <v>4445</v>
      </c>
      <c r="G686" s="33">
        <v>1000</v>
      </c>
      <c r="H686" s="33">
        <v>1000</v>
      </c>
      <c r="I686" s="33"/>
      <c r="J686" s="33"/>
      <c r="K686" s="32" t="s">
        <v>4450</v>
      </c>
      <c r="L686" s="32" t="s">
        <v>2240</v>
      </c>
      <c r="M686" s="33">
        <v>83</v>
      </c>
      <c r="N686" s="33">
        <v>203</v>
      </c>
      <c r="O686" s="118">
        <v>2024</v>
      </c>
      <c r="P686" s="45" t="s">
        <v>9</v>
      </c>
      <c r="Q686" s="45" t="s">
        <v>46</v>
      </c>
    </row>
    <row r="687" ht="48" spans="1:17">
      <c r="A687" s="31">
        <v>686</v>
      </c>
      <c r="B687" s="32" t="s">
        <v>2237</v>
      </c>
      <c r="C687" s="33" t="s">
        <v>40</v>
      </c>
      <c r="D687" s="33" t="s">
        <v>248</v>
      </c>
      <c r="E687" s="33" t="s">
        <v>1459</v>
      </c>
      <c r="F687" s="32" t="s">
        <v>4445</v>
      </c>
      <c r="G687" s="33">
        <v>1000</v>
      </c>
      <c r="H687" s="33">
        <v>1000</v>
      </c>
      <c r="I687" s="33"/>
      <c r="J687" s="33"/>
      <c r="K687" s="32" t="s">
        <v>4446</v>
      </c>
      <c r="L687" s="32" t="s">
        <v>2240</v>
      </c>
      <c r="M687" s="33">
        <v>200</v>
      </c>
      <c r="N687" s="33">
        <v>600</v>
      </c>
      <c r="O687" s="118">
        <v>2024</v>
      </c>
      <c r="P687" s="45" t="s">
        <v>9</v>
      </c>
      <c r="Q687" s="45" t="s">
        <v>46</v>
      </c>
    </row>
    <row r="688" ht="72" spans="1:17">
      <c r="A688" s="31">
        <v>687</v>
      </c>
      <c r="B688" s="32" t="s">
        <v>4451</v>
      </c>
      <c r="C688" s="33" t="s">
        <v>40</v>
      </c>
      <c r="D688" s="33" t="s">
        <v>248</v>
      </c>
      <c r="E688" s="33" t="s">
        <v>2882</v>
      </c>
      <c r="F688" s="32" t="s">
        <v>4452</v>
      </c>
      <c r="G688" s="33">
        <v>600</v>
      </c>
      <c r="H688" s="33">
        <v>600</v>
      </c>
      <c r="I688" s="33"/>
      <c r="J688" s="33"/>
      <c r="K688" s="32" t="s">
        <v>4453</v>
      </c>
      <c r="L688" s="32" t="s">
        <v>2240</v>
      </c>
      <c r="M688" s="33">
        <v>150</v>
      </c>
      <c r="N688" s="33">
        <v>450</v>
      </c>
      <c r="O688" s="118">
        <v>2024</v>
      </c>
      <c r="P688" s="45" t="s">
        <v>9</v>
      </c>
      <c r="Q688" s="45" t="s">
        <v>46</v>
      </c>
    </row>
    <row r="689" ht="36" spans="1:17">
      <c r="A689" s="31">
        <v>688</v>
      </c>
      <c r="B689" s="32" t="s">
        <v>4454</v>
      </c>
      <c r="C689" s="33" t="s">
        <v>40</v>
      </c>
      <c r="D689" s="33" t="s">
        <v>2900</v>
      </c>
      <c r="E689" s="33" t="s">
        <v>574</v>
      </c>
      <c r="F689" s="32" t="s">
        <v>4455</v>
      </c>
      <c r="G689" s="33">
        <v>500</v>
      </c>
      <c r="H689" s="33">
        <v>500</v>
      </c>
      <c r="I689" s="33"/>
      <c r="J689" s="33"/>
      <c r="K689" s="32" t="s">
        <v>4456</v>
      </c>
      <c r="L689" s="32" t="s">
        <v>4457</v>
      </c>
      <c r="M689" s="33">
        <v>930</v>
      </c>
      <c r="N689" s="33">
        <v>3255</v>
      </c>
      <c r="O689" s="118">
        <v>2024</v>
      </c>
      <c r="P689" s="45" t="s">
        <v>9</v>
      </c>
      <c r="Q689" s="45" t="s">
        <v>46</v>
      </c>
    </row>
    <row r="690" ht="36" spans="1:17">
      <c r="A690" s="31">
        <v>689</v>
      </c>
      <c r="B690" s="32" t="s">
        <v>2557</v>
      </c>
      <c r="C690" s="33" t="s">
        <v>40</v>
      </c>
      <c r="D690" s="33" t="s">
        <v>2900</v>
      </c>
      <c r="E690" s="33" t="s">
        <v>605</v>
      </c>
      <c r="F690" s="32" t="s">
        <v>4458</v>
      </c>
      <c r="G690" s="33">
        <v>321.44</v>
      </c>
      <c r="H690" s="33">
        <v>321.44</v>
      </c>
      <c r="I690" s="33"/>
      <c r="J690" s="33"/>
      <c r="K690" s="32" t="s">
        <v>4459</v>
      </c>
      <c r="L690" s="32" t="s">
        <v>4460</v>
      </c>
      <c r="M690" s="33">
        <v>38</v>
      </c>
      <c r="N690" s="33">
        <v>163</v>
      </c>
      <c r="O690" s="118">
        <v>2024</v>
      </c>
      <c r="P690" s="45" t="s">
        <v>9</v>
      </c>
      <c r="Q690" s="45" t="s">
        <v>46</v>
      </c>
    </row>
    <row r="691" ht="36" spans="1:17">
      <c r="A691" s="31">
        <v>690</v>
      </c>
      <c r="B691" s="32" t="s">
        <v>4461</v>
      </c>
      <c r="C691" s="33" t="s">
        <v>40</v>
      </c>
      <c r="D691" s="33" t="s">
        <v>2900</v>
      </c>
      <c r="E691" s="33" t="s">
        <v>605</v>
      </c>
      <c r="F691" s="32" t="s">
        <v>4462</v>
      </c>
      <c r="G691" s="33">
        <v>800</v>
      </c>
      <c r="H691" s="33">
        <v>800</v>
      </c>
      <c r="I691" s="33"/>
      <c r="J691" s="33"/>
      <c r="K691" s="32" t="s">
        <v>4463</v>
      </c>
      <c r="L691" s="32" t="s">
        <v>4464</v>
      </c>
      <c r="M691" s="33">
        <v>37</v>
      </c>
      <c r="N691" s="33">
        <v>127</v>
      </c>
      <c r="O691" s="118">
        <v>2024</v>
      </c>
      <c r="P691" s="45" t="s">
        <v>9</v>
      </c>
      <c r="Q691" s="45" t="s">
        <v>46</v>
      </c>
    </row>
    <row r="692" ht="36" spans="1:17">
      <c r="A692" s="31">
        <v>691</v>
      </c>
      <c r="B692" s="32" t="s">
        <v>4465</v>
      </c>
      <c r="C692" s="33" t="s">
        <v>40</v>
      </c>
      <c r="D692" s="33" t="s">
        <v>2900</v>
      </c>
      <c r="E692" s="33" t="s">
        <v>825</v>
      </c>
      <c r="F692" s="32" t="s">
        <v>4466</v>
      </c>
      <c r="G692" s="33">
        <v>120</v>
      </c>
      <c r="H692" s="33">
        <v>120</v>
      </c>
      <c r="I692" s="33"/>
      <c r="J692" s="33"/>
      <c r="K692" s="32" t="s">
        <v>4467</v>
      </c>
      <c r="L692" s="32" t="s">
        <v>4468</v>
      </c>
      <c r="M692" s="33">
        <v>265</v>
      </c>
      <c r="N692" s="33">
        <v>960</v>
      </c>
      <c r="O692" s="118">
        <v>2024</v>
      </c>
      <c r="P692" s="45" t="s">
        <v>9</v>
      </c>
      <c r="Q692" s="45" t="s">
        <v>46</v>
      </c>
    </row>
    <row r="693" ht="24" spans="1:17">
      <c r="A693" s="31">
        <v>692</v>
      </c>
      <c r="B693" s="32" t="s">
        <v>4469</v>
      </c>
      <c r="C693" s="33" t="s">
        <v>40</v>
      </c>
      <c r="D693" s="33" t="s">
        <v>2900</v>
      </c>
      <c r="E693" s="33" t="s">
        <v>4470</v>
      </c>
      <c r="F693" s="32" t="s">
        <v>4471</v>
      </c>
      <c r="G693" s="33">
        <v>59.8</v>
      </c>
      <c r="H693" s="33">
        <v>59.8</v>
      </c>
      <c r="I693" s="33"/>
      <c r="J693" s="33"/>
      <c r="K693" s="32" t="s">
        <v>4467</v>
      </c>
      <c r="L693" s="32" t="s">
        <v>4472</v>
      </c>
      <c r="M693" s="33">
        <v>300</v>
      </c>
      <c r="N693" s="33">
        <v>952</v>
      </c>
      <c r="O693" s="118">
        <v>2024</v>
      </c>
      <c r="P693" s="45" t="s">
        <v>9</v>
      </c>
      <c r="Q693" s="45" t="s">
        <v>46</v>
      </c>
    </row>
    <row r="694" ht="24" spans="1:17">
      <c r="A694" s="31">
        <v>693</v>
      </c>
      <c r="B694" s="32" t="s">
        <v>2574</v>
      </c>
      <c r="C694" s="33" t="s">
        <v>40</v>
      </c>
      <c r="D694" s="33" t="s">
        <v>2900</v>
      </c>
      <c r="E694" s="33" t="s">
        <v>574</v>
      </c>
      <c r="F694" s="32" t="s">
        <v>4473</v>
      </c>
      <c r="G694" s="33">
        <v>800</v>
      </c>
      <c r="H694" s="33">
        <v>800</v>
      </c>
      <c r="I694" s="33"/>
      <c r="J694" s="33"/>
      <c r="K694" s="32" t="s">
        <v>4474</v>
      </c>
      <c r="L694" s="32" t="s">
        <v>4457</v>
      </c>
      <c r="M694" s="33">
        <v>10</v>
      </c>
      <c r="N694" s="33">
        <v>45</v>
      </c>
      <c r="O694" s="118">
        <v>2024</v>
      </c>
      <c r="P694" s="45" t="s">
        <v>9</v>
      </c>
      <c r="Q694" s="45" t="s">
        <v>46</v>
      </c>
    </row>
    <row r="695" s="2" customFormat="1" ht="48" spans="1:17">
      <c r="A695" s="31">
        <v>694</v>
      </c>
      <c r="B695" s="32" t="s">
        <v>4475</v>
      </c>
      <c r="C695" s="33" t="s">
        <v>40</v>
      </c>
      <c r="D695" s="33" t="s">
        <v>2915</v>
      </c>
      <c r="E695" s="33" t="s">
        <v>133</v>
      </c>
      <c r="F695" s="32" t="s">
        <v>2089</v>
      </c>
      <c r="G695" s="33">
        <v>600</v>
      </c>
      <c r="H695" s="33">
        <v>600</v>
      </c>
      <c r="I695" s="33"/>
      <c r="J695" s="33"/>
      <c r="K695" s="32" t="s">
        <v>4476</v>
      </c>
      <c r="L695" s="32" t="s">
        <v>4477</v>
      </c>
      <c r="M695" s="33">
        <v>180</v>
      </c>
      <c r="N695" s="33">
        <v>720</v>
      </c>
      <c r="O695" s="118">
        <v>2024</v>
      </c>
      <c r="P695" s="45" t="s">
        <v>9</v>
      </c>
      <c r="Q695" s="45" t="s">
        <v>46</v>
      </c>
    </row>
    <row r="696" s="2" customFormat="1" ht="24" spans="1:17">
      <c r="A696" s="31">
        <v>695</v>
      </c>
      <c r="B696" s="32" t="s">
        <v>4478</v>
      </c>
      <c r="C696" s="33" t="s">
        <v>40</v>
      </c>
      <c r="D696" s="33" t="s">
        <v>2915</v>
      </c>
      <c r="E696" s="33" t="s">
        <v>133</v>
      </c>
      <c r="F696" s="32" t="s">
        <v>2092</v>
      </c>
      <c r="G696" s="33">
        <v>120</v>
      </c>
      <c r="H696" s="33">
        <v>120</v>
      </c>
      <c r="I696" s="33"/>
      <c r="J696" s="33"/>
      <c r="K696" s="32" t="s">
        <v>4479</v>
      </c>
      <c r="L696" s="32" t="s">
        <v>2093</v>
      </c>
      <c r="M696" s="33">
        <v>20</v>
      </c>
      <c r="N696" s="33">
        <v>69</v>
      </c>
      <c r="O696" s="118">
        <v>2024</v>
      </c>
      <c r="P696" s="45" t="s">
        <v>9</v>
      </c>
      <c r="Q696" s="45" t="s">
        <v>46</v>
      </c>
    </row>
    <row r="697" s="2" customFormat="1" ht="24" spans="1:17">
      <c r="A697" s="31">
        <v>696</v>
      </c>
      <c r="B697" s="32" t="s">
        <v>2094</v>
      </c>
      <c r="C697" s="33" t="s">
        <v>40</v>
      </c>
      <c r="D697" s="33" t="s">
        <v>2915</v>
      </c>
      <c r="E697" s="33" t="s">
        <v>133</v>
      </c>
      <c r="F697" s="32" t="s">
        <v>4480</v>
      </c>
      <c r="G697" s="33">
        <v>58.9</v>
      </c>
      <c r="H697" s="33">
        <v>58.9</v>
      </c>
      <c r="I697" s="33"/>
      <c r="J697" s="33"/>
      <c r="K697" s="32" t="s">
        <v>4481</v>
      </c>
      <c r="L697" s="32" t="s">
        <v>4477</v>
      </c>
      <c r="M697" s="33">
        <v>6</v>
      </c>
      <c r="N697" s="33">
        <v>23</v>
      </c>
      <c r="O697" s="118">
        <v>2024</v>
      </c>
      <c r="P697" s="45" t="s">
        <v>9</v>
      </c>
      <c r="Q697" s="45" t="s">
        <v>46</v>
      </c>
    </row>
    <row r="698" s="2" customFormat="1" ht="24" spans="1:17">
      <c r="A698" s="31">
        <v>697</v>
      </c>
      <c r="B698" s="32" t="s">
        <v>4482</v>
      </c>
      <c r="C698" s="33" t="s">
        <v>40</v>
      </c>
      <c r="D698" s="33" t="s">
        <v>2915</v>
      </c>
      <c r="E698" s="33" t="s">
        <v>133</v>
      </c>
      <c r="F698" s="32" t="s">
        <v>2097</v>
      </c>
      <c r="G698" s="33">
        <v>300</v>
      </c>
      <c r="H698" s="33">
        <v>300</v>
      </c>
      <c r="I698" s="33"/>
      <c r="J698" s="33"/>
      <c r="K698" s="32" t="s">
        <v>4483</v>
      </c>
      <c r="L698" s="32" t="s">
        <v>4477</v>
      </c>
      <c r="M698" s="33">
        <v>30</v>
      </c>
      <c r="N698" s="33">
        <v>57</v>
      </c>
      <c r="O698" s="118">
        <v>2024</v>
      </c>
      <c r="P698" s="45" t="s">
        <v>9</v>
      </c>
      <c r="Q698" s="45" t="s">
        <v>46</v>
      </c>
    </row>
    <row r="699" s="2" customFormat="1" ht="36" spans="1:17">
      <c r="A699" s="31">
        <v>698</v>
      </c>
      <c r="B699" s="32" t="s">
        <v>4484</v>
      </c>
      <c r="C699" s="33" t="s">
        <v>40</v>
      </c>
      <c r="D699" s="33" t="s">
        <v>2915</v>
      </c>
      <c r="E699" s="33" t="s">
        <v>933</v>
      </c>
      <c r="F699" s="32" t="s">
        <v>4485</v>
      </c>
      <c r="G699" s="33">
        <v>465</v>
      </c>
      <c r="H699" s="33">
        <v>465</v>
      </c>
      <c r="I699" s="33"/>
      <c r="J699" s="33"/>
      <c r="K699" s="32" t="s">
        <v>4486</v>
      </c>
      <c r="L699" s="32" t="s">
        <v>2115</v>
      </c>
      <c r="M699" s="33">
        <v>21</v>
      </c>
      <c r="N699" s="33">
        <v>59</v>
      </c>
      <c r="O699" s="118">
        <v>2024</v>
      </c>
      <c r="P699" s="45" t="s">
        <v>9</v>
      </c>
      <c r="Q699" s="45" t="s">
        <v>46</v>
      </c>
    </row>
    <row r="700" s="2" customFormat="1" ht="36" spans="1:17">
      <c r="A700" s="31">
        <v>699</v>
      </c>
      <c r="B700" s="32" t="s">
        <v>4487</v>
      </c>
      <c r="C700" s="33" t="s">
        <v>40</v>
      </c>
      <c r="D700" s="33" t="s">
        <v>2915</v>
      </c>
      <c r="E700" s="33" t="s">
        <v>933</v>
      </c>
      <c r="F700" s="32" t="s">
        <v>4488</v>
      </c>
      <c r="G700" s="33">
        <v>58.77</v>
      </c>
      <c r="H700" s="33">
        <v>58.77</v>
      </c>
      <c r="I700" s="33"/>
      <c r="J700" s="33"/>
      <c r="K700" s="32" t="s">
        <v>4489</v>
      </c>
      <c r="L700" s="32" t="s">
        <v>2068</v>
      </c>
      <c r="M700" s="33">
        <v>6</v>
      </c>
      <c r="N700" s="33">
        <v>26</v>
      </c>
      <c r="O700" s="118">
        <v>2024</v>
      </c>
      <c r="P700" s="45" t="s">
        <v>9</v>
      </c>
      <c r="Q700" s="45" t="s">
        <v>46</v>
      </c>
    </row>
    <row r="701" s="2" customFormat="1" ht="36" spans="1:17">
      <c r="A701" s="31">
        <v>700</v>
      </c>
      <c r="B701" s="32" t="s">
        <v>4490</v>
      </c>
      <c r="C701" s="33" t="s">
        <v>40</v>
      </c>
      <c r="D701" s="33" t="s">
        <v>2915</v>
      </c>
      <c r="E701" s="33" t="s">
        <v>919</v>
      </c>
      <c r="F701" s="32" t="s">
        <v>4491</v>
      </c>
      <c r="G701" s="33">
        <v>147</v>
      </c>
      <c r="H701" s="33">
        <v>147</v>
      </c>
      <c r="I701" s="33"/>
      <c r="J701" s="33"/>
      <c r="K701" s="32" t="s">
        <v>4492</v>
      </c>
      <c r="L701" s="32" t="s">
        <v>2115</v>
      </c>
      <c r="M701" s="33">
        <v>15</v>
      </c>
      <c r="N701" s="33">
        <v>38</v>
      </c>
      <c r="O701" s="118">
        <v>2024</v>
      </c>
      <c r="P701" s="45" t="s">
        <v>9</v>
      </c>
      <c r="Q701" s="45" t="s">
        <v>46</v>
      </c>
    </row>
    <row r="702" s="2" customFormat="1" ht="36" spans="1:17">
      <c r="A702" s="31">
        <v>701</v>
      </c>
      <c r="B702" s="32" t="s">
        <v>2134</v>
      </c>
      <c r="C702" s="33" t="s">
        <v>40</v>
      </c>
      <c r="D702" s="33" t="s">
        <v>2915</v>
      </c>
      <c r="E702" s="33" t="s">
        <v>919</v>
      </c>
      <c r="F702" s="32" t="s">
        <v>4493</v>
      </c>
      <c r="G702" s="33">
        <v>500</v>
      </c>
      <c r="H702" s="33">
        <v>500</v>
      </c>
      <c r="I702" s="124"/>
      <c r="J702" s="124"/>
      <c r="K702" s="32" t="s">
        <v>4494</v>
      </c>
      <c r="L702" s="32" t="s">
        <v>2115</v>
      </c>
      <c r="M702" s="33">
        <v>26</v>
      </c>
      <c r="N702" s="33">
        <v>104</v>
      </c>
      <c r="O702" s="118">
        <v>2024</v>
      </c>
      <c r="P702" s="45" t="s">
        <v>9</v>
      </c>
      <c r="Q702" s="45" t="s">
        <v>46</v>
      </c>
    </row>
    <row r="703" s="2" customFormat="1" ht="24" spans="1:17">
      <c r="A703" s="31">
        <v>702</v>
      </c>
      <c r="B703" s="32" t="s">
        <v>2098</v>
      </c>
      <c r="C703" s="33" t="s">
        <v>40</v>
      </c>
      <c r="D703" s="33" t="s">
        <v>2915</v>
      </c>
      <c r="E703" s="33" t="s">
        <v>137</v>
      </c>
      <c r="F703" s="32" t="s">
        <v>2099</v>
      </c>
      <c r="G703" s="33">
        <v>100</v>
      </c>
      <c r="H703" s="33">
        <v>100</v>
      </c>
      <c r="I703" s="33"/>
      <c r="J703" s="33"/>
      <c r="K703" s="32" t="s">
        <v>4495</v>
      </c>
      <c r="L703" s="32" t="s">
        <v>2068</v>
      </c>
      <c r="M703" s="33">
        <v>11</v>
      </c>
      <c r="N703" s="33">
        <v>34</v>
      </c>
      <c r="O703" s="118">
        <v>2024</v>
      </c>
      <c r="P703" s="45" t="s">
        <v>9</v>
      </c>
      <c r="Q703" s="45" t="s">
        <v>46</v>
      </c>
    </row>
    <row r="704" s="2" customFormat="1" ht="48" spans="1:17">
      <c r="A704" s="31">
        <v>703</v>
      </c>
      <c r="B704" s="32" t="s">
        <v>2100</v>
      </c>
      <c r="C704" s="33" t="s">
        <v>40</v>
      </c>
      <c r="D704" s="33" t="s">
        <v>2915</v>
      </c>
      <c r="E704" s="33" t="s">
        <v>137</v>
      </c>
      <c r="F704" s="32" t="s">
        <v>4496</v>
      </c>
      <c r="G704" s="33">
        <v>160</v>
      </c>
      <c r="H704" s="33">
        <v>160</v>
      </c>
      <c r="I704" s="33"/>
      <c r="J704" s="33"/>
      <c r="K704" s="32" t="s">
        <v>4497</v>
      </c>
      <c r="L704" s="32" t="s">
        <v>2068</v>
      </c>
      <c r="M704" s="33">
        <v>24</v>
      </c>
      <c r="N704" s="33">
        <v>58</v>
      </c>
      <c r="O704" s="118">
        <v>2024</v>
      </c>
      <c r="P704" s="45" t="s">
        <v>9</v>
      </c>
      <c r="Q704" s="45" t="s">
        <v>46</v>
      </c>
    </row>
    <row r="705" s="2" customFormat="1" ht="36" spans="1:17">
      <c r="A705" s="31">
        <v>704</v>
      </c>
      <c r="B705" s="32" t="s">
        <v>4498</v>
      </c>
      <c r="C705" s="33" t="s">
        <v>40</v>
      </c>
      <c r="D705" s="33" t="s">
        <v>2915</v>
      </c>
      <c r="E705" s="33" t="s">
        <v>137</v>
      </c>
      <c r="F705" s="32" t="s">
        <v>4499</v>
      </c>
      <c r="G705" s="33">
        <v>130</v>
      </c>
      <c r="H705" s="33">
        <v>130</v>
      </c>
      <c r="I705" s="33"/>
      <c r="J705" s="33"/>
      <c r="K705" s="32" t="s">
        <v>4500</v>
      </c>
      <c r="L705" s="32" t="s">
        <v>2068</v>
      </c>
      <c r="M705" s="33">
        <v>17</v>
      </c>
      <c r="N705" s="33">
        <v>45</v>
      </c>
      <c r="O705" s="118">
        <v>2024</v>
      </c>
      <c r="P705" s="45" t="s">
        <v>9</v>
      </c>
      <c r="Q705" s="45" t="s">
        <v>46</v>
      </c>
    </row>
    <row r="706" s="2" customFormat="1" ht="36" spans="1:17">
      <c r="A706" s="31">
        <v>705</v>
      </c>
      <c r="B706" s="32" t="s">
        <v>4501</v>
      </c>
      <c r="C706" s="33" t="s">
        <v>40</v>
      </c>
      <c r="D706" s="33" t="s">
        <v>2915</v>
      </c>
      <c r="E706" s="33" t="s">
        <v>137</v>
      </c>
      <c r="F706" s="32" t="s">
        <v>4502</v>
      </c>
      <c r="G706" s="33">
        <v>300</v>
      </c>
      <c r="H706" s="33">
        <v>300</v>
      </c>
      <c r="I706" s="33"/>
      <c r="J706" s="33"/>
      <c r="K706" s="32" t="s">
        <v>4503</v>
      </c>
      <c r="L706" s="32" t="s">
        <v>2068</v>
      </c>
      <c r="M706" s="33">
        <v>34</v>
      </c>
      <c r="N706" s="33">
        <v>72</v>
      </c>
      <c r="O706" s="118">
        <v>2024</v>
      </c>
      <c r="P706" s="45" t="s">
        <v>9</v>
      </c>
      <c r="Q706" s="45" t="s">
        <v>46</v>
      </c>
    </row>
    <row r="707" s="2" customFormat="1" ht="36" spans="1:17">
      <c r="A707" s="31">
        <v>706</v>
      </c>
      <c r="B707" s="32" t="s">
        <v>4504</v>
      </c>
      <c r="C707" s="33" t="s">
        <v>40</v>
      </c>
      <c r="D707" s="33" t="s">
        <v>2915</v>
      </c>
      <c r="E707" s="33" t="s">
        <v>137</v>
      </c>
      <c r="F707" s="32" t="s">
        <v>4505</v>
      </c>
      <c r="G707" s="33">
        <v>500</v>
      </c>
      <c r="H707" s="33">
        <v>500</v>
      </c>
      <c r="I707" s="33"/>
      <c r="J707" s="33"/>
      <c r="K707" s="32" t="s">
        <v>4506</v>
      </c>
      <c r="L707" s="32" t="s">
        <v>2068</v>
      </c>
      <c r="M707" s="33">
        <v>57</v>
      </c>
      <c r="N707" s="33">
        <v>251</v>
      </c>
      <c r="O707" s="118">
        <v>2024</v>
      </c>
      <c r="P707" s="45" t="s">
        <v>9</v>
      </c>
      <c r="Q707" s="45" t="s">
        <v>46</v>
      </c>
    </row>
    <row r="708" s="2" customFormat="1" ht="24" spans="1:17">
      <c r="A708" s="31">
        <v>707</v>
      </c>
      <c r="B708" s="32" t="s">
        <v>2116</v>
      </c>
      <c r="C708" s="33" t="s">
        <v>40</v>
      </c>
      <c r="D708" s="33" t="s">
        <v>2915</v>
      </c>
      <c r="E708" s="33" t="s">
        <v>144</v>
      </c>
      <c r="F708" s="32" t="s">
        <v>4507</v>
      </c>
      <c r="G708" s="33">
        <v>70</v>
      </c>
      <c r="H708" s="33">
        <v>70</v>
      </c>
      <c r="I708" s="33"/>
      <c r="J708" s="33"/>
      <c r="K708" s="32" t="s">
        <v>4508</v>
      </c>
      <c r="L708" s="32" t="s">
        <v>2068</v>
      </c>
      <c r="M708" s="33">
        <v>14</v>
      </c>
      <c r="N708" s="33">
        <v>40</v>
      </c>
      <c r="O708" s="118">
        <v>2024</v>
      </c>
      <c r="P708" s="45" t="s">
        <v>9</v>
      </c>
      <c r="Q708" s="45" t="s">
        <v>46</v>
      </c>
    </row>
    <row r="709" s="2" customFormat="1" ht="48" spans="1:17">
      <c r="A709" s="31">
        <v>708</v>
      </c>
      <c r="B709" s="32" t="s">
        <v>4509</v>
      </c>
      <c r="C709" s="31" t="s">
        <v>40</v>
      </c>
      <c r="D709" s="33" t="s">
        <v>2915</v>
      </c>
      <c r="E709" s="33" t="s">
        <v>144</v>
      </c>
      <c r="F709" s="32" t="s">
        <v>4510</v>
      </c>
      <c r="G709" s="33">
        <v>59.8</v>
      </c>
      <c r="H709" s="33">
        <v>59.8</v>
      </c>
      <c r="I709" s="33"/>
      <c r="J709" s="33"/>
      <c r="K709" s="32" t="s">
        <v>4511</v>
      </c>
      <c r="L709" s="34" t="s">
        <v>2121</v>
      </c>
      <c r="M709" s="33">
        <v>4</v>
      </c>
      <c r="N709" s="33">
        <v>5</v>
      </c>
      <c r="O709" s="118">
        <v>2024</v>
      </c>
      <c r="P709" s="45" t="s">
        <v>9</v>
      </c>
      <c r="Q709" s="45" t="s">
        <v>46</v>
      </c>
    </row>
    <row r="710" s="2" customFormat="1" ht="48" spans="1:17">
      <c r="A710" s="31">
        <v>709</v>
      </c>
      <c r="B710" s="32" t="s">
        <v>4512</v>
      </c>
      <c r="C710" s="33" t="s">
        <v>40</v>
      </c>
      <c r="D710" s="33" t="s">
        <v>2915</v>
      </c>
      <c r="E710" s="33" t="s">
        <v>926</v>
      </c>
      <c r="F710" s="32" t="s">
        <v>4513</v>
      </c>
      <c r="G710" s="33">
        <v>200</v>
      </c>
      <c r="H710" s="33">
        <v>200</v>
      </c>
      <c r="I710" s="33"/>
      <c r="J710" s="33"/>
      <c r="K710" s="32" t="s">
        <v>2493</v>
      </c>
      <c r="L710" s="32" t="s">
        <v>4514</v>
      </c>
      <c r="M710" s="33">
        <v>56</v>
      </c>
      <c r="N710" s="33">
        <v>139</v>
      </c>
      <c r="O710" s="118">
        <v>2024</v>
      </c>
      <c r="P710" s="45" t="s">
        <v>9</v>
      </c>
      <c r="Q710" s="45" t="s">
        <v>46</v>
      </c>
    </row>
    <row r="711" s="2" customFormat="1" ht="24" spans="1:17">
      <c r="A711" s="31">
        <v>710</v>
      </c>
      <c r="B711" s="32" t="s">
        <v>2069</v>
      </c>
      <c r="C711" s="33" t="s">
        <v>40</v>
      </c>
      <c r="D711" s="33" t="s">
        <v>2915</v>
      </c>
      <c r="E711" s="33" t="s">
        <v>100</v>
      </c>
      <c r="F711" s="32" t="s">
        <v>2070</v>
      </c>
      <c r="G711" s="33">
        <v>210</v>
      </c>
      <c r="H711" s="33">
        <v>210</v>
      </c>
      <c r="I711" s="33"/>
      <c r="J711" s="33"/>
      <c r="K711" s="32" t="s">
        <v>4515</v>
      </c>
      <c r="L711" s="32" t="s">
        <v>2068</v>
      </c>
      <c r="M711" s="33">
        <v>15</v>
      </c>
      <c r="N711" s="33">
        <v>35</v>
      </c>
      <c r="O711" s="118">
        <v>2024</v>
      </c>
      <c r="P711" s="45" t="s">
        <v>9</v>
      </c>
      <c r="Q711" s="45" t="s">
        <v>46</v>
      </c>
    </row>
    <row r="712" s="2" customFormat="1" ht="36" spans="1:17">
      <c r="A712" s="31">
        <v>711</v>
      </c>
      <c r="B712" s="32" t="s">
        <v>2072</v>
      </c>
      <c r="C712" s="33" t="s">
        <v>40</v>
      </c>
      <c r="D712" s="33" t="s">
        <v>2915</v>
      </c>
      <c r="E712" s="33" t="s">
        <v>100</v>
      </c>
      <c r="F712" s="32" t="s">
        <v>2073</v>
      </c>
      <c r="G712" s="33">
        <v>108</v>
      </c>
      <c r="H712" s="33">
        <v>108</v>
      </c>
      <c r="I712" s="33"/>
      <c r="J712" s="33"/>
      <c r="K712" s="32" t="s">
        <v>4516</v>
      </c>
      <c r="L712" s="32" t="s">
        <v>2074</v>
      </c>
      <c r="M712" s="33">
        <v>10</v>
      </c>
      <c r="N712" s="33">
        <v>25</v>
      </c>
      <c r="O712" s="118">
        <v>2024</v>
      </c>
      <c r="P712" s="45" t="s">
        <v>9</v>
      </c>
      <c r="Q712" s="45" t="s">
        <v>46</v>
      </c>
    </row>
    <row r="713" s="2" customFormat="1" ht="36" spans="1:17">
      <c r="A713" s="31">
        <v>712</v>
      </c>
      <c r="B713" s="32" t="s">
        <v>2075</v>
      </c>
      <c r="C713" s="33" t="s">
        <v>40</v>
      </c>
      <c r="D713" s="33" t="s">
        <v>2915</v>
      </c>
      <c r="E713" s="33" t="s">
        <v>100</v>
      </c>
      <c r="F713" s="32" t="s">
        <v>2076</v>
      </c>
      <c r="G713" s="33">
        <v>264</v>
      </c>
      <c r="H713" s="33">
        <v>264</v>
      </c>
      <c r="I713" s="33"/>
      <c r="J713" s="33"/>
      <c r="K713" s="32" t="s">
        <v>4517</v>
      </c>
      <c r="L713" s="32" t="s">
        <v>2074</v>
      </c>
      <c r="M713" s="33">
        <v>7</v>
      </c>
      <c r="N713" s="33">
        <v>15</v>
      </c>
      <c r="O713" s="118">
        <v>2024</v>
      </c>
      <c r="P713" s="45" t="s">
        <v>9</v>
      </c>
      <c r="Q713" s="45" t="s">
        <v>46</v>
      </c>
    </row>
    <row r="714" s="2" customFormat="1" ht="36" spans="1:17">
      <c r="A714" s="31">
        <v>713</v>
      </c>
      <c r="B714" s="32" t="s">
        <v>4518</v>
      </c>
      <c r="C714" s="33" t="s">
        <v>40</v>
      </c>
      <c r="D714" s="33" t="s">
        <v>2915</v>
      </c>
      <c r="E714" s="33" t="s">
        <v>100</v>
      </c>
      <c r="F714" s="32" t="s">
        <v>2079</v>
      </c>
      <c r="G714" s="33">
        <v>280</v>
      </c>
      <c r="H714" s="33">
        <v>280</v>
      </c>
      <c r="I714" s="33"/>
      <c r="J714" s="33"/>
      <c r="K714" s="32" t="s">
        <v>4519</v>
      </c>
      <c r="L714" s="32" t="s">
        <v>2074</v>
      </c>
      <c r="M714" s="33">
        <v>15</v>
      </c>
      <c r="N714" s="33">
        <v>37</v>
      </c>
      <c r="O714" s="118">
        <v>2024</v>
      </c>
      <c r="P714" s="45" t="s">
        <v>9</v>
      </c>
      <c r="Q714" s="45" t="s">
        <v>46</v>
      </c>
    </row>
    <row r="715" s="2" customFormat="1" ht="24" spans="1:17">
      <c r="A715" s="31">
        <v>714</v>
      </c>
      <c r="B715" s="32" t="s">
        <v>4520</v>
      </c>
      <c r="C715" s="33" t="s">
        <v>40</v>
      </c>
      <c r="D715" s="33" t="s">
        <v>2915</v>
      </c>
      <c r="E715" s="33" t="s">
        <v>129</v>
      </c>
      <c r="F715" s="32" t="s">
        <v>4521</v>
      </c>
      <c r="G715" s="33">
        <v>160</v>
      </c>
      <c r="H715" s="33">
        <v>160</v>
      </c>
      <c r="I715" s="90"/>
      <c r="J715" s="33"/>
      <c r="K715" s="32" t="s">
        <v>4522</v>
      </c>
      <c r="L715" s="32" t="s">
        <v>543</v>
      </c>
      <c r="M715" s="33">
        <v>4</v>
      </c>
      <c r="N715" s="33">
        <v>9</v>
      </c>
      <c r="O715" s="118">
        <v>2024</v>
      </c>
      <c r="P715" s="45" t="s">
        <v>9</v>
      </c>
      <c r="Q715" s="45" t="s">
        <v>46</v>
      </c>
    </row>
    <row r="716" s="2" customFormat="1" ht="24" spans="1:17">
      <c r="A716" s="31">
        <v>715</v>
      </c>
      <c r="B716" s="101" t="s">
        <v>4523</v>
      </c>
      <c r="C716" s="43" t="s">
        <v>40</v>
      </c>
      <c r="D716" s="33" t="s">
        <v>2915</v>
      </c>
      <c r="E716" s="43" t="s">
        <v>125</v>
      </c>
      <c r="F716" s="32" t="s">
        <v>4524</v>
      </c>
      <c r="G716" s="33">
        <v>320</v>
      </c>
      <c r="H716" s="33">
        <v>320</v>
      </c>
      <c r="I716" s="33"/>
      <c r="J716" s="33"/>
      <c r="K716" s="32" t="s">
        <v>4525</v>
      </c>
      <c r="L716" s="32" t="s">
        <v>2082</v>
      </c>
      <c r="M716" s="33">
        <v>48</v>
      </c>
      <c r="N716" s="33">
        <v>169</v>
      </c>
      <c r="O716" s="118">
        <v>2024</v>
      </c>
      <c r="P716" s="45" t="s">
        <v>9</v>
      </c>
      <c r="Q716" s="45" t="s">
        <v>46</v>
      </c>
    </row>
    <row r="717" s="3" customFormat="1" ht="24" spans="1:17">
      <c r="A717" s="31">
        <v>716</v>
      </c>
      <c r="B717" s="32" t="s">
        <v>4526</v>
      </c>
      <c r="C717" s="33" t="s">
        <v>40</v>
      </c>
      <c r="D717" s="33" t="s">
        <v>3023</v>
      </c>
      <c r="E717" s="33" t="s">
        <v>2663</v>
      </c>
      <c r="F717" s="67" t="s">
        <v>4527</v>
      </c>
      <c r="G717" s="43">
        <v>360</v>
      </c>
      <c r="H717" s="43">
        <v>360</v>
      </c>
      <c r="I717" s="33"/>
      <c r="J717" s="33"/>
      <c r="K717" s="131" t="s">
        <v>2767</v>
      </c>
      <c r="L717" s="32" t="s">
        <v>4528</v>
      </c>
      <c r="M717" s="68">
        <v>30</v>
      </c>
      <c r="N717" s="68">
        <v>77</v>
      </c>
      <c r="O717" s="118">
        <v>2024</v>
      </c>
      <c r="P717" s="45" t="s">
        <v>9</v>
      </c>
      <c r="Q717" s="45" t="s">
        <v>46</v>
      </c>
    </row>
    <row r="718" s="3" customFormat="1" ht="36" spans="1:17">
      <c r="A718" s="31">
        <v>717</v>
      </c>
      <c r="B718" s="32" t="s">
        <v>4529</v>
      </c>
      <c r="C718" s="33" t="s">
        <v>40</v>
      </c>
      <c r="D718" s="33" t="s">
        <v>3023</v>
      </c>
      <c r="E718" s="33" t="s">
        <v>2648</v>
      </c>
      <c r="F718" s="32" t="s">
        <v>4530</v>
      </c>
      <c r="G718" s="33">
        <v>160</v>
      </c>
      <c r="H718" s="33">
        <v>160</v>
      </c>
      <c r="I718" s="33"/>
      <c r="J718" s="33"/>
      <c r="K718" s="32" t="s">
        <v>2767</v>
      </c>
      <c r="L718" s="32" t="s">
        <v>4528</v>
      </c>
      <c r="M718" s="33">
        <v>18</v>
      </c>
      <c r="N718" s="33">
        <v>32</v>
      </c>
      <c r="O718" s="118">
        <v>2024</v>
      </c>
      <c r="P718" s="45" t="s">
        <v>9</v>
      </c>
      <c r="Q718" s="45" t="s">
        <v>46</v>
      </c>
    </row>
    <row r="719" s="3" customFormat="1" ht="24" spans="1:17">
      <c r="A719" s="31">
        <v>718</v>
      </c>
      <c r="B719" s="101" t="s">
        <v>4531</v>
      </c>
      <c r="C719" s="33" t="s">
        <v>40</v>
      </c>
      <c r="D719" s="33" t="s">
        <v>3023</v>
      </c>
      <c r="E719" s="43" t="s">
        <v>2762</v>
      </c>
      <c r="F719" s="53" t="s">
        <v>4532</v>
      </c>
      <c r="G719" s="55">
        <v>180</v>
      </c>
      <c r="H719" s="55">
        <v>180</v>
      </c>
      <c r="I719" s="294"/>
      <c r="J719" s="294"/>
      <c r="K719" s="32" t="s">
        <v>4533</v>
      </c>
      <c r="L719" s="32" t="s">
        <v>4528</v>
      </c>
      <c r="M719" s="57">
        <v>22</v>
      </c>
      <c r="N719" s="57">
        <v>54</v>
      </c>
      <c r="O719" s="118">
        <v>2024</v>
      </c>
      <c r="P719" s="45" t="s">
        <v>9</v>
      </c>
      <c r="Q719" s="45" t="s">
        <v>46</v>
      </c>
    </row>
    <row r="720" s="3" customFormat="1" ht="24" spans="1:17">
      <c r="A720" s="31">
        <v>719</v>
      </c>
      <c r="B720" s="32" t="s">
        <v>4534</v>
      </c>
      <c r="C720" s="33" t="s">
        <v>40</v>
      </c>
      <c r="D720" s="33" t="s">
        <v>3023</v>
      </c>
      <c r="E720" s="33" t="s">
        <v>2673</v>
      </c>
      <c r="F720" s="66" t="s">
        <v>4535</v>
      </c>
      <c r="G720" s="43">
        <v>150</v>
      </c>
      <c r="H720" s="43">
        <v>150</v>
      </c>
      <c r="I720" s="33"/>
      <c r="J720" s="33"/>
      <c r="K720" s="32" t="s">
        <v>4533</v>
      </c>
      <c r="L720" s="32" t="s">
        <v>4528</v>
      </c>
      <c r="M720" s="33">
        <v>17</v>
      </c>
      <c r="N720" s="33">
        <v>41</v>
      </c>
      <c r="O720" s="118">
        <v>2024</v>
      </c>
      <c r="P720" s="45" t="s">
        <v>9</v>
      </c>
      <c r="Q720" s="45" t="s">
        <v>46</v>
      </c>
    </row>
    <row r="721" s="3" customFormat="1" ht="24" spans="1:17">
      <c r="A721" s="31">
        <v>720</v>
      </c>
      <c r="B721" s="32" t="s">
        <v>4536</v>
      </c>
      <c r="C721" s="33" t="s">
        <v>40</v>
      </c>
      <c r="D721" s="33" t="s">
        <v>3023</v>
      </c>
      <c r="E721" s="33" t="s">
        <v>2673</v>
      </c>
      <c r="F721" s="66" t="s">
        <v>4537</v>
      </c>
      <c r="G721" s="43">
        <v>70</v>
      </c>
      <c r="H721" s="43">
        <v>70</v>
      </c>
      <c r="I721" s="33"/>
      <c r="J721" s="33"/>
      <c r="K721" s="32" t="s">
        <v>4533</v>
      </c>
      <c r="L721" s="32" t="s">
        <v>4528</v>
      </c>
      <c r="M721" s="33">
        <v>12</v>
      </c>
      <c r="N721" s="33">
        <v>28</v>
      </c>
      <c r="O721" s="118">
        <v>2024</v>
      </c>
      <c r="P721" s="45" t="s">
        <v>9</v>
      </c>
      <c r="Q721" s="45" t="s">
        <v>46</v>
      </c>
    </row>
    <row r="722" s="12" customFormat="1" ht="24" spans="1:17">
      <c r="A722" s="31">
        <v>721</v>
      </c>
      <c r="B722" s="32" t="s">
        <v>4538</v>
      </c>
      <c r="C722" s="33" t="s">
        <v>40</v>
      </c>
      <c r="D722" s="33" t="s">
        <v>3023</v>
      </c>
      <c r="E722" s="33" t="s">
        <v>2673</v>
      </c>
      <c r="F722" s="66" t="s">
        <v>4539</v>
      </c>
      <c r="G722" s="43">
        <v>90</v>
      </c>
      <c r="H722" s="43">
        <v>90</v>
      </c>
      <c r="I722" s="33"/>
      <c r="J722" s="33"/>
      <c r="K722" s="32" t="s">
        <v>4533</v>
      </c>
      <c r="L722" s="32" t="s">
        <v>4528</v>
      </c>
      <c r="M722" s="33">
        <v>12</v>
      </c>
      <c r="N722" s="33">
        <v>28</v>
      </c>
      <c r="O722" s="118">
        <v>2024</v>
      </c>
      <c r="P722" s="45" t="s">
        <v>9</v>
      </c>
      <c r="Q722" s="45" t="s">
        <v>46</v>
      </c>
    </row>
    <row r="723" s="3" customFormat="1" ht="24" spans="1:17">
      <c r="A723" s="31">
        <v>722</v>
      </c>
      <c r="B723" s="32" t="s">
        <v>4540</v>
      </c>
      <c r="C723" s="33" t="s">
        <v>40</v>
      </c>
      <c r="D723" s="33" t="s">
        <v>3023</v>
      </c>
      <c r="E723" s="33" t="s">
        <v>2692</v>
      </c>
      <c r="F723" s="66" t="s">
        <v>4541</v>
      </c>
      <c r="G723" s="43">
        <v>120</v>
      </c>
      <c r="H723" s="43">
        <v>120</v>
      </c>
      <c r="I723" s="33"/>
      <c r="J723" s="33"/>
      <c r="K723" s="32" t="s">
        <v>4533</v>
      </c>
      <c r="L723" s="32" t="s">
        <v>4528</v>
      </c>
      <c r="M723" s="33">
        <v>22</v>
      </c>
      <c r="N723" s="33">
        <v>49</v>
      </c>
      <c r="O723" s="118">
        <v>2024</v>
      </c>
      <c r="P723" s="45" t="s">
        <v>9</v>
      </c>
      <c r="Q723" s="45" t="s">
        <v>46</v>
      </c>
    </row>
    <row r="724" s="3" customFormat="1" ht="24" spans="1:17">
      <c r="A724" s="31">
        <v>723</v>
      </c>
      <c r="B724" s="44" t="s">
        <v>4542</v>
      </c>
      <c r="C724" s="33" t="s">
        <v>40</v>
      </c>
      <c r="D724" s="33" t="s">
        <v>3023</v>
      </c>
      <c r="E724" s="33" t="s">
        <v>3806</v>
      </c>
      <c r="F724" s="75" t="s">
        <v>4543</v>
      </c>
      <c r="G724" s="68">
        <v>60</v>
      </c>
      <c r="H724" s="68">
        <v>60</v>
      </c>
      <c r="I724" s="68"/>
      <c r="J724" s="68"/>
      <c r="K724" s="32" t="s">
        <v>4533</v>
      </c>
      <c r="L724" s="32" t="s">
        <v>4528</v>
      </c>
      <c r="M724" s="33">
        <v>14</v>
      </c>
      <c r="N724" s="33">
        <v>27</v>
      </c>
      <c r="O724" s="118">
        <v>2024</v>
      </c>
      <c r="P724" s="45" t="s">
        <v>9</v>
      </c>
      <c r="Q724" s="45" t="s">
        <v>46</v>
      </c>
    </row>
    <row r="725" s="3" customFormat="1" ht="24" spans="1:17">
      <c r="A725" s="31">
        <v>724</v>
      </c>
      <c r="B725" s="32" t="s">
        <v>4544</v>
      </c>
      <c r="C725" s="33" t="s">
        <v>40</v>
      </c>
      <c r="D725" s="33" t="s">
        <v>3023</v>
      </c>
      <c r="E725" s="33" t="s">
        <v>2660</v>
      </c>
      <c r="F725" s="66" t="s">
        <v>4541</v>
      </c>
      <c r="G725" s="33">
        <v>120</v>
      </c>
      <c r="H725" s="33">
        <v>120</v>
      </c>
      <c r="I725" s="33"/>
      <c r="J725" s="33"/>
      <c r="K725" s="32" t="s">
        <v>4533</v>
      </c>
      <c r="L725" s="32" t="s">
        <v>4528</v>
      </c>
      <c r="M725" s="33">
        <v>23</v>
      </c>
      <c r="N725" s="33">
        <v>51</v>
      </c>
      <c r="O725" s="118">
        <v>2024</v>
      </c>
      <c r="P725" s="45" t="s">
        <v>9</v>
      </c>
      <c r="Q725" s="45" t="s">
        <v>46</v>
      </c>
    </row>
    <row r="726" s="3" customFormat="1" ht="24" spans="1:17">
      <c r="A726" s="31">
        <v>725</v>
      </c>
      <c r="B726" s="101" t="s">
        <v>4545</v>
      </c>
      <c r="C726" s="33" t="s">
        <v>40</v>
      </c>
      <c r="D726" s="33" t="s">
        <v>3023</v>
      </c>
      <c r="E726" s="43" t="s">
        <v>2734</v>
      </c>
      <c r="F726" s="53" t="s">
        <v>4546</v>
      </c>
      <c r="G726" s="55">
        <v>300</v>
      </c>
      <c r="H726" s="55">
        <v>300</v>
      </c>
      <c r="I726" s="294"/>
      <c r="J726" s="294"/>
      <c r="K726" s="32" t="s">
        <v>4533</v>
      </c>
      <c r="L726" s="32" t="s">
        <v>4528</v>
      </c>
      <c r="M726" s="33">
        <v>45</v>
      </c>
      <c r="N726" s="33">
        <v>185</v>
      </c>
      <c r="O726" s="118">
        <v>2024</v>
      </c>
      <c r="P726" s="45" t="s">
        <v>9</v>
      </c>
      <c r="Q726" s="45" t="s">
        <v>46</v>
      </c>
    </row>
    <row r="727" s="3" customFormat="1" ht="24" spans="1:17">
      <c r="A727" s="31">
        <v>726</v>
      </c>
      <c r="B727" s="32" t="s">
        <v>4547</v>
      </c>
      <c r="C727" s="33" t="s">
        <v>40</v>
      </c>
      <c r="D727" s="33" t="s">
        <v>3023</v>
      </c>
      <c r="E727" s="33" t="s">
        <v>2660</v>
      </c>
      <c r="F727" s="53" t="s">
        <v>4548</v>
      </c>
      <c r="G727" s="43">
        <v>225</v>
      </c>
      <c r="H727" s="43">
        <v>225</v>
      </c>
      <c r="I727" s="33"/>
      <c r="J727" s="33"/>
      <c r="K727" s="32" t="s">
        <v>4533</v>
      </c>
      <c r="L727" s="32" t="s">
        <v>4528</v>
      </c>
      <c r="M727" s="33">
        <v>41</v>
      </c>
      <c r="N727" s="33">
        <v>172</v>
      </c>
      <c r="O727" s="118">
        <v>2024</v>
      </c>
      <c r="P727" s="45" t="s">
        <v>9</v>
      </c>
      <c r="Q727" s="45" t="s">
        <v>46</v>
      </c>
    </row>
    <row r="728" s="3" customFormat="1" ht="24" spans="1:17">
      <c r="A728" s="31">
        <v>727</v>
      </c>
      <c r="B728" s="32" t="s">
        <v>4549</v>
      </c>
      <c r="C728" s="33" t="s">
        <v>40</v>
      </c>
      <c r="D728" s="33" t="s">
        <v>3023</v>
      </c>
      <c r="E728" s="33" t="s">
        <v>2660</v>
      </c>
      <c r="F728" s="66" t="s">
        <v>4541</v>
      </c>
      <c r="G728" s="33">
        <v>120</v>
      </c>
      <c r="H728" s="33">
        <v>120</v>
      </c>
      <c r="I728" s="33"/>
      <c r="J728" s="33"/>
      <c r="K728" s="32" t="s">
        <v>4533</v>
      </c>
      <c r="L728" s="32" t="s">
        <v>4528</v>
      </c>
      <c r="M728" s="33">
        <v>23</v>
      </c>
      <c r="N728" s="33">
        <v>51</v>
      </c>
      <c r="O728" s="118">
        <v>2024</v>
      </c>
      <c r="P728" s="45" t="s">
        <v>9</v>
      </c>
      <c r="Q728" s="45" t="s">
        <v>46</v>
      </c>
    </row>
    <row r="729" s="3" customFormat="1" ht="60" spans="1:17">
      <c r="A729" s="31">
        <v>728</v>
      </c>
      <c r="B729" s="170" t="s">
        <v>4550</v>
      </c>
      <c r="C729" s="33" t="s">
        <v>40</v>
      </c>
      <c r="D729" s="33" t="s">
        <v>3023</v>
      </c>
      <c r="E729" s="33" t="s">
        <v>2676</v>
      </c>
      <c r="F729" s="32" t="s">
        <v>4551</v>
      </c>
      <c r="G729" s="55">
        <v>135</v>
      </c>
      <c r="H729" s="55">
        <v>135</v>
      </c>
      <c r="I729" s="294"/>
      <c r="J729" s="267"/>
      <c r="K729" s="131" t="s">
        <v>2767</v>
      </c>
      <c r="L729" s="32" t="s">
        <v>4552</v>
      </c>
      <c r="M729" s="57">
        <v>22</v>
      </c>
      <c r="N729" s="57">
        <v>41</v>
      </c>
      <c r="O729" s="118">
        <v>2024</v>
      </c>
      <c r="P729" s="45" t="s">
        <v>9</v>
      </c>
      <c r="Q729" s="45" t="s">
        <v>46</v>
      </c>
    </row>
    <row r="730" s="3" customFormat="1" ht="84" spans="1:17">
      <c r="A730" s="31">
        <v>729</v>
      </c>
      <c r="B730" s="32" t="s">
        <v>4553</v>
      </c>
      <c r="C730" s="33" t="s">
        <v>40</v>
      </c>
      <c r="D730" s="33" t="s">
        <v>3023</v>
      </c>
      <c r="E730" s="33" t="s">
        <v>2765</v>
      </c>
      <c r="F730" s="32" t="s">
        <v>4554</v>
      </c>
      <c r="G730" s="43">
        <v>4000</v>
      </c>
      <c r="H730" s="43">
        <v>4000</v>
      </c>
      <c r="I730" s="33"/>
      <c r="J730" s="33"/>
      <c r="K730" s="131" t="s">
        <v>2767</v>
      </c>
      <c r="L730" s="32" t="s">
        <v>4555</v>
      </c>
      <c r="M730" s="33">
        <v>180</v>
      </c>
      <c r="N730" s="33">
        <v>690</v>
      </c>
      <c r="O730" s="118">
        <v>2024</v>
      </c>
      <c r="P730" s="45" t="s">
        <v>9</v>
      </c>
      <c r="Q730" s="45" t="s">
        <v>46</v>
      </c>
    </row>
    <row r="731" s="3" customFormat="1" ht="36" spans="1:17">
      <c r="A731" s="31">
        <v>730</v>
      </c>
      <c r="B731" s="32" t="s">
        <v>2764</v>
      </c>
      <c r="C731" s="33" t="s">
        <v>40</v>
      </c>
      <c r="D731" s="33" t="s">
        <v>3023</v>
      </c>
      <c r="E731" s="33" t="s">
        <v>2765</v>
      </c>
      <c r="F731" s="66" t="s">
        <v>4556</v>
      </c>
      <c r="G731" s="43">
        <v>480</v>
      </c>
      <c r="H731" s="43">
        <v>480</v>
      </c>
      <c r="I731" s="33"/>
      <c r="J731" s="33"/>
      <c r="K731" s="131" t="s">
        <v>2767</v>
      </c>
      <c r="L731" s="32" t="s">
        <v>4528</v>
      </c>
      <c r="M731" s="33">
        <v>55</v>
      </c>
      <c r="N731" s="33">
        <v>216</v>
      </c>
      <c r="O731" s="118">
        <v>2024</v>
      </c>
      <c r="P731" s="45" t="s">
        <v>9</v>
      </c>
      <c r="Q731" s="45" t="s">
        <v>46</v>
      </c>
    </row>
    <row r="732" s="3" customFormat="1" ht="24" spans="1:17">
      <c r="A732" s="31">
        <v>731</v>
      </c>
      <c r="B732" s="32" t="s">
        <v>4557</v>
      </c>
      <c r="C732" s="33" t="s">
        <v>40</v>
      </c>
      <c r="D732" s="33" t="s">
        <v>3023</v>
      </c>
      <c r="E732" s="33" t="s">
        <v>2706</v>
      </c>
      <c r="F732" s="66" t="s">
        <v>4541</v>
      </c>
      <c r="G732" s="43">
        <v>120</v>
      </c>
      <c r="H732" s="43">
        <v>120</v>
      </c>
      <c r="I732" s="33"/>
      <c r="J732" s="33"/>
      <c r="K732" s="32" t="s">
        <v>4533</v>
      </c>
      <c r="L732" s="32" t="s">
        <v>4528</v>
      </c>
      <c r="M732" s="33">
        <v>35</v>
      </c>
      <c r="N732" s="33">
        <v>145</v>
      </c>
      <c r="O732" s="118">
        <v>2024</v>
      </c>
      <c r="P732" s="45" t="s">
        <v>9</v>
      </c>
      <c r="Q732" s="45" t="s">
        <v>46</v>
      </c>
    </row>
    <row r="733" s="3" customFormat="1" ht="24" spans="1:17">
      <c r="A733" s="31">
        <v>732</v>
      </c>
      <c r="B733" s="32" t="s">
        <v>4558</v>
      </c>
      <c r="C733" s="33" t="s">
        <v>40</v>
      </c>
      <c r="D733" s="33" t="s">
        <v>3023</v>
      </c>
      <c r="E733" s="33" t="s">
        <v>2753</v>
      </c>
      <c r="F733" s="66" t="s">
        <v>4541</v>
      </c>
      <c r="G733" s="43">
        <v>120</v>
      </c>
      <c r="H733" s="43">
        <v>120</v>
      </c>
      <c r="I733" s="33"/>
      <c r="J733" s="33"/>
      <c r="K733" s="32" t="s">
        <v>4533</v>
      </c>
      <c r="L733" s="32" t="s">
        <v>4528</v>
      </c>
      <c r="M733" s="33">
        <v>38</v>
      </c>
      <c r="N733" s="33">
        <v>131</v>
      </c>
      <c r="O733" s="118">
        <v>2024</v>
      </c>
      <c r="P733" s="45" t="s">
        <v>9</v>
      </c>
      <c r="Q733" s="45" t="s">
        <v>46</v>
      </c>
    </row>
    <row r="734" s="3" customFormat="1" ht="24" spans="1:17">
      <c r="A734" s="31">
        <v>733</v>
      </c>
      <c r="B734" s="32" t="s">
        <v>4559</v>
      </c>
      <c r="C734" s="33" t="s">
        <v>40</v>
      </c>
      <c r="D734" s="33" t="s">
        <v>3023</v>
      </c>
      <c r="E734" s="33" t="s">
        <v>2748</v>
      </c>
      <c r="F734" s="66" t="s">
        <v>4541</v>
      </c>
      <c r="G734" s="43">
        <v>120</v>
      </c>
      <c r="H734" s="43">
        <v>120</v>
      </c>
      <c r="I734" s="33"/>
      <c r="J734" s="33"/>
      <c r="K734" s="32" t="s">
        <v>4533</v>
      </c>
      <c r="L734" s="32" t="s">
        <v>4528</v>
      </c>
      <c r="M734" s="33">
        <v>41</v>
      </c>
      <c r="N734" s="33">
        <v>128</v>
      </c>
      <c r="O734" s="118">
        <v>2024</v>
      </c>
      <c r="P734" s="45" t="s">
        <v>9</v>
      </c>
      <c r="Q734" s="45" t="s">
        <v>46</v>
      </c>
    </row>
    <row r="735" s="3" customFormat="1" ht="24" spans="1:17">
      <c r="A735" s="31">
        <v>734</v>
      </c>
      <c r="B735" s="32" t="s">
        <v>4560</v>
      </c>
      <c r="C735" s="33" t="s">
        <v>40</v>
      </c>
      <c r="D735" s="33" t="s">
        <v>3023</v>
      </c>
      <c r="E735" s="33" t="s">
        <v>2656</v>
      </c>
      <c r="F735" s="66" t="s">
        <v>4541</v>
      </c>
      <c r="G735" s="43">
        <v>120</v>
      </c>
      <c r="H735" s="43">
        <v>120</v>
      </c>
      <c r="I735" s="33"/>
      <c r="J735" s="33"/>
      <c r="K735" s="32" t="s">
        <v>4533</v>
      </c>
      <c r="L735" s="32" t="s">
        <v>4528</v>
      </c>
      <c r="M735" s="33">
        <v>28</v>
      </c>
      <c r="N735" s="33">
        <v>86</v>
      </c>
      <c r="O735" s="118">
        <v>2024</v>
      </c>
      <c r="P735" s="45" t="s">
        <v>9</v>
      </c>
      <c r="Q735" s="45" t="s">
        <v>46</v>
      </c>
    </row>
    <row r="736" s="4" customFormat="1" ht="36" spans="1:17">
      <c r="A736" s="31">
        <v>735</v>
      </c>
      <c r="B736" s="84" t="s">
        <v>4561</v>
      </c>
      <c r="C736" s="33" t="s">
        <v>40</v>
      </c>
      <c r="D736" s="69" t="s">
        <v>2229</v>
      </c>
      <c r="E736" s="33" t="s">
        <v>227</v>
      </c>
      <c r="F736" s="32" t="s">
        <v>4562</v>
      </c>
      <c r="G736" s="83">
        <v>59</v>
      </c>
      <c r="H736" s="83">
        <v>59</v>
      </c>
      <c r="I736" s="33"/>
      <c r="J736" s="33"/>
      <c r="K736" s="32" t="s">
        <v>4563</v>
      </c>
      <c r="L736" s="32" t="s">
        <v>4564</v>
      </c>
      <c r="M736" s="33">
        <v>28</v>
      </c>
      <c r="N736" s="33">
        <v>101</v>
      </c>
      <c r="O736" s="118">
        <v>2024</v>
      </c>
      <c r="P736" s="45" t="s">
        <v>9</v>
      </c>
      <c r="Q736" s="45" t="s">
        <v>46</v>
      </c>
    </row>
    <row r="737" s="4" customFormat="1" ht="36" spans="1:17">
      <c r="A737" s="31">
        <v>736</v>
      </c>
      <c r="B737" s="84" t="s">
        <v>4565</v>
      </c>
      <c r="C737" s="33" t="s">
        <v>40</v>
      </c>
      <c r="D737" s="69" t="s">
        <v>2229</v>
      </c>
      <c r="E737" s="33" t="s">
        <v>227</v>
      </c>
      <c r="F737" s="32" t="s">
        <v>4566</v>
      </c>
      <c r="G737" s="139">
        <v>147</v>
      </c>
      <c r="H737" s="83">
        <v>147</v>
      </c>
      <c r="I737" s="33"/>
      <c r="J737" s="33"/>
      <c r="K737" s="32" t="s">
        <v>4567</v>
      </c>
      <c r="L737" s="32" t="s">
        <v>4568</v>
      </c>
      <c r="M737" s="33">
        <v>28</v>
      </c>
      <c r="N737" s="33">
        <v>101</v>
      </c>
      <c r="O737" s="118">
        <v>2024</v>
      </c>
      <c r="P737" s="45" t="s">
        <v>9</v>
      </c>
      <c r="Q737" s="45" t="s">
        <v>46</v>
      </c>
    </row>
    <row r="738" s="4" customFormat="1" ht="48" spans="1:17">
      <c r="A738" s="31">
        <v>737</v>
      </c>
      <c r="B738" s="82" t="s">
        <v>2167</v>
      </c>
      <c r="C738" s="163" t="s">
        <v>40</v>
      </c>
      <c r="D738" s="69" t="s">
        <v>2229</v>
      </c>
      <c r="E738" s="33" t="s">
        <v>179</v>
      </c>
      <c r="F738" s="32" t="s">
        <v>4569</v>
      </c>
      <c r="G738" s="33">
        <v>210</v>
      </c>
      <c r="H738" s="33">
        <v>210</v>
      </c>
      <c r="I738" s="33"/>
      <c r="J738" s="33"/>
      <c r="K738" s="32" t="s">
        <v>4570</v>
      </c>
      <c r="L738" s="32" t="s">
        <v>2163</v>
      </c>
      <c r="M738" s="33">
        <v>29</v>
      </c>
      <c r="N738" s="33">
        <v>84</v>
      </c>
      <c r="O738" s="118">
        <v>2024</v>
      </c>
      <c r="P738" s="45" t="s">
        <v>9</v>
      </c>
      <c r="Q738" s="45" t="s">
        <v>46</v>
      </c>
    </row>
    <row r="739" s="4" customFormat="1" ht="36" spans="1:17">
      <c r="A739" s="31">
        <v>738</v>
      </c>
      <c r="B739" s="82" t="s">
        <v>2153</v>
      </c>
      <c r="C739" s="33" t="s">
        <v>40</v>
      </c>
      <c r="D739" s="69" t="s">
        <v>2229</v>
      </c>
      <c r="E739" s="33" t="s">
        <v>166</v>
      </c>
      <c r="F739" s="32" t="s">
        <v>4571</v>
      </c>
      <c r="G739" s="83">
        <v>40</v>
      </c>
      <c r="H739" s="83">
        <v>40</v>
      </c>
      <c r="I739" s="33"/>
      <c r="J739" s="33"/>
      <c r="K739" s="32" t="s">
        <v>4572</v>
      </c>
      <c r="L739" s="32" t="s">
        <v>2156</v>
      </c>
      <c r="M739" s="33">
        <v>24</v>
      </c>
      <c r="N739" s="33">
        <v>75</v>
      </c>
      <c r="O739" s="118">
        <v>2024</v>
      </c>
      <c r="P739" s="45" t="s">
        <v>9</v>
      </c>
      <c r="Q739" s="45" t="s">
        <v>46</v>
      </c>
    </row>
    <row r="740" s="4" customFormat="1" ht="48" spans="1:17">
      <c r="A740" s="31">
        <v>739</v>
      </c>
      <c r="B740" s="82" t="s">
        <v>4573</v>
      </c>
      <c r="C740" s="33" t="s">
        <v>40</v>
      </c>
      <c r="D740" s="69" t="s">
        <v>2229</v>
      </c>
      <c r="E740" s="33" t="s">
        <v>161</v>
      </c>
      <c r="F740" s="32" t="s">
        <v>4574</v>
      </c>
      <c r="G740" s="43">
        <v>100</v>
      </c>
      <c r="H740" s="43">
        <v>100</v>
      </c>
      <c r="I740" s="33"/>
      <c r="J740" s="33"/>
      <c r="K740" s="32" t="s">
        <v>4575</v>
      </c>
      <c r="L740" s="32" t="s">
        <v>2142</v>
      </c>
      <c r="M740" s="33">
        <v>16</v>
      </c>
      <c r="N740" s="33">
        <v>48</v>
      </c>
      <c r="O740" s="118">
        <v>2024</v>
      </c>
      <c r="P740" s="45" t="s">
        <v>9</v>
      </c>
      <c r="Q740" s="45" t="s">
        <v>46</v>
      </c>
    </row>
    <row r="741" s="4" customFormat="1" ht="48" spans="1:17">
      <c r="A741" s="31">
        <v>740</v>
      </c>
      <c r="B741" s="82" t="s">
        <v>4576</v>
      </c>
      <c r="C741" s="33" t="s">
        <v>40</v>
      </c>
      <c r="D741" s="69" t="s">
        <v>2229</v>
      </c>
      <c r="E741" s="33" t="s">
        <v>161</v>
      </c>
      <c r="F741" s="32" t="s">
        <v>4577</v>
      </c>
      <c r="G741" s="43">
        <v>160</v>
      </c>
      <c r="H741" s="43">
        <v>160</v>
      </c>
      <c r="I741" s="33"/>
      <c r="J741" s="33"/>
      <c r="K741" s="32" t="s">
        <v>4567</v>
      </c>
      <c r="L741" s="32" t="s">
        <v>2142</v>
      </c>
      <c r="M741" s="33">
        <v>22</v>
      </c>
      <c r="N741" s="33">
        <v>77</v>
      </c>
      <c r="O741" s="118">
        <v>2024</v>
      </c>
      <c r="P741" s="45" t="s">
        <v>9</v>
      </c>
      <c r="Q741" s="45" t="s">
        <v>46</v>
      </c>
    </row>
    <row r="742" s="4" customFormat="1" ht="36" spans="1:17">
      <c r="A742" s="31">
        <v>741</v>
      </c>
      <c r="B742" s="82" t="s">
        <v>4578</v>
      </c>
      <c r="C742" s="33" t="s">
        <v>40</v>
      </c>
      <c r="D742" s="69" t="s">
        <v>2229</v>
      </c>
      <c r="E742" s="33" t="s">
        <v>161</v>
      </c>
      <c r="F742" s="32" t="s">
        <v>4579</v>
      </c>
      <c r="G742" s="83">
        <v>52</v>
      </c>
      <c r="H742" s="83">
        <v>52</v>
      </c>
      <c r="I742" s="33"/>
      <c r="J742" s="33"/>
      <c r="K742" s="32" t="s">
        <v>4567</v>
      </c>
      <c r="L742" s="32" t="s">
        <v>2163</v>
      </c>
      <c r="M742" s="33">
        <v>22</v>
      </c>
      <c r="N742" s="33">
        <v>74</v>
      </c>
      <c r="O742" s="33">
        <v>2024</v>
      </c>
      <c r="P742" s="45" t="s">
        <v>9</v>
      </c>
      <c r="Q742" s="45" t="s">
        <v>1952</v>
      </c>
    </row>
    <row r="743" s="4" customFormat="1" ht="36" spans="1:17">
      <c r="A743" s="31">
        <v>741</v>
      </c>
      <c r="B743" s="82" t="s">
        <v>4578</v>
      </c>
      <c r="C743" s="33" t="s">
        <v>40</v>
      </c>
      <c r="D743" s="69" t="s">
        <v>2229</v>
      </c>
      <c r="E743" s="33" t="s">
        <v>161</v>
      </c>
      <c r="F743" s="32" t="s">
        <v>4566</v>
      </c>
      <c r="G743" s="83">
        <v>147</v>
      </c>
      <c r="H743" s="83">
        <v>147</v>
      </c>
      <c r="I743" s="33"/>
      <c r="J743" s="33"/>
      <c r="K743" s="32" t="s">
        <v>4567</v>
      </c>
      <c r="L743" s="32" t="s">
        <v>2163</v>
      </c>
      <c r="M743" s="33">
        <v>22</v>
      </c>
      <c r="N743" s="33">
        <v>72</v>
      </c>
      <c r="O743" s="118">
        <v>2024</v>
      </c>
      <c r="P743" s="45" t="s">
        <v>9</v>
      </c>
      <c r="Q743" s="45" t="s">
        <v>46</v>
      </c>
    </row>
    <row r="744" s="4" customFormat="1" ht="36" spans="1:17">
      <c r="A744" s="31">
        <v>742</v>
      </c>
      <c r="B744" s="32" t="s">
        <v>4580</v>
      </c>
      <c r="C744" s="33" t="s">
        <v>40</v>
      </c>
      <c r="D744" s="69" t="s">
        <v>2229</v>
      </c>
      <c r="E744" s="33" t="s">
        <v>2230</v>
      </c>
      <c r="F744" s="32" t="s">
        <v>4581</v>
      </c>
      <c r="G744" s="33">
        <v>59</v>
      </c>
      <c r="H744" s="33">
        <v>59</v>
      </c>
      <c r="I744" s="33"/>
      <c r="J744" s="33"/>
      <c r="K744" s="32" t="s">
        <v>4582</v>
      </c>
      <c r="L744" s="32" t="s">
        <v>4583</v>
      </c>
      <c r="M744" s="33">
        <v>23</v>
      </c>
      <c r="N744" s="33">
        <v>77</v>
      </c>
      <c r="O744" s="118">
        <v>2024</v>
      </c>
      <c r="P744" s="45" t="s">
        <v>9</v>
      </c>
      <c r="Q744" s="45" t="s">
        <v>46</v>
      </c>
    </row>
    <row r="745" s="4" customFormat="1" ht="36" spans="1:17">
      <c r="A745" s="31">
        <v>743</v>
      </c>
      <c r="B745" s="82" t="s">
        <v>4584</v>
      </c>
      <c r="C745" s="68" t="s">
        <v>40</v>
      </c>
      <c r="D745" s="69" t="s">
        <v>2229</v>
      </c>
      <c r="E745" s="68" t="s">
        <v>1854</v>
      </c>
      <c r="F745" s="32" t="s">
        <v>4585</v>
      </c>
      <c r="G745" s="139">
        <v>147</v>
      </c>
      <c r="H745" s="139">
        <v>147</v>
      </c>
      <c r="I745" s="63"/>
      <c r="J745" s="63"/>
      <c r="K745" s="32" t="s">
        <v>4567</v>
      </c>
      <c r="L745" s="32" t="s">
        <v>2163</v>
      </c>
      <c r="M745" s="33">
        <v>27</v>
      </c>
      <c r="N745" s="33">
        <v>83</v>
      </c>
      <c r="O745" s="118">
        <v>2024</v>
      </c>
      <c r="P745" s="45" t="s">
        <v>9</v>
      </c>
      <c r="Q745" s="45" t="s">
        <v>46</v>
      </c>
    </row>
    <row r="746" s="4" customFormat="1" ht="36" spans="1:17">
      <c r="A746" s="31">
        <v>744</v>
      </c>
      <c r="B746" s="82" t="s">
        <v>4586</v>
      </c>
      <c r="C746" s="45" t="s">
        <v>40</v>
      </c>
      <c r="D746" s="69" t="s">
        <v>2229</v>
      </c>
      <c r="E746" s="68" t="s">
        <v>1854</v>
      </c>
      <c r="F746" s="32" t="s">
        <v>4587</v>
      </c>
      <c r="G746" s="83">
        <v>120</v>
      </c>
      <c r="H746" s="83">
        <v>120</v>
      </c>
      <c r="I746" s="63"/>
      <c r="J746" s="63"/>
      <c r="K746" s="32" t="s">
        <v>4567</v>
      </c>
      <c r="L746" s="32" t="s">
        <v>2163</v>
      </c>
      <c r="M746" s="33">
        <v>27</v>
      </c>
      <c r="N746" s="33">
        <v>83</v>
      </c>
      <c r="O746" s="118">
        <v>2024</v>
      </c>
      <c r="P746" s="45" t="s">
        <v>9</v>
      </c>
      <c r="Q746" s="45" t="s">
        <v>46</v>
      </c>
    </row>
    <row r="747" s="4" customFormat="1" ht="36" spans="1:17">
      <c r="A747" s="31">
        <v>745</v>
      </c>
      <c r="B747" s="82" t="s">
        <v>2193</v>
      </c>
      <c r="C747" s="33" t="s">
        <v>40</v>
      </c>
      <c r="D747" s="69" t="s">
        <v>2229</v>
      </c>
      <c r="E747" s="33" t="s">
        <v>202</v>
      </c>
      <c r="F747" s="32" t="s">
        <v>4588</v>
      </c>
      <c r="G747" s="83">
        <v>110</v>
      </c>
      <c r="H747" s="83">
        <v>110</v>
      </c>
      <c r="I747" s="33"/>
      <c r="J747" s="33"/>
      <c r="K747" s="32" t="s">
        <v>4567</v>
      </c>
      <c r="L747" s="32" t="s">
        <v>2163</v>
      </c>
      <c r="M747" s="33">
        <v>23</v>
      </c>
      <c r="N747" s="33">
        <v>86</v>
      </c>
      <c r="O747" s="118">
        <v>2024</v>
      </c>
      <c r="P747" s="45" t="s">
        <v>9</v>
      </c>
      <c r="Q747" s="45" t="s">
        <v>46</v>
      </c>
    </row>
    <row r="748" s="4" customFormat="1" ht="36" spans="1:17">
      <c r="A748" s="31">
        <v>746</v>
      </c>
      <c r="B748" s="82" t="s">
        <v>4589</v>
      </c>
      <c r="C748" s="33" t="s">
        <v>40</v>
      </c>
      <c r="D748" s="69" t="s">
        <v>2229</v>
      </c>
      <c r="E748" s="33" t="s">
        <v>202</v>
      </c>
      <c r="F748" s="32" t="s">
        <v>4590</v>
      </c>
      <c r="G748" s="43">
        <v>245</v>
      </c>
      <c r="H748" s="43">
        <v>245</v>
      </c>
      <c r="I748" s="33"/>
      <c r="J748" s="33"/>
      <c r="K748" s="32" t="s">
        <v>4567</v>
      </c>
      <c r="L748" s="32" t="s">
        <v>2188</v>
      </c>
      <c r="M748" s="33">
        <v>23</v>
      </c>
      <c r="N748" s="33">
        <v>86</v>
      </c>
      <c r="O748" s="118">
        <v>2024</v>
      </c>
      <c r="P748" s="45" t="s">
        <v>9</v>
      </c>
      <c r="Q748" s="45" t="s">
        <v>46</v>
      </c>
    </row>
    <row r="749" s="4" customFormat="1" ht="36" spans="1:17">
      <c r="A749" s="31">
        <v>747</v>
      </c>
      <c r="B749" s="82" t="s">
        <v>4591</v>
      </c>
      <c r="C749" s="33" t="s">
        <v>40</v>
      </c>
      <c r="D749" s="69" t="s">
        <v>2229</v>
      </c>
      <c r="E749" s="33" t="s">
        <v>216</v>
      </c>
      <c r="F749" s="32" t="s">
        <v>4592</v>
      </c>
      <c r="G749" s="43">
        <v>252</v>
      </c>
      <c r="H749" s="43">
        <v>252</v>
      </c>
      <c r="I749" s="51"/>
      <c r="J749" s="51"/>
      <c r="K749" s="32" t="s">
        <v>4567</v>
      </c>
      <c r="L749" s="32" t="s">
        <v>4593</v>
      </c>
      <c r="M749" s="33">
        <v>31</v>
      </c>
      <c r="N749" s="33">
        <v>67</v>
      </c>
      <c r="O749" s="118">
        <v>2024</v>
      </c>
      <c r="P749" s="45" t="s">
        <v>9</v>
      </c>
      <c r="Q749" s="45" t="s">
        <v>46</v>
      </c>
    </row>
    <row r="750" s="4" customFormat="1" ht="36" spans="1:17">
      <c r="A750" s="31">
        <v>748</v>
      </c>
      <c r="B750" s="82" t="s">
        <v>4594</v>
      </c>
      <c r="C750" s="33" t="s">
        <v>40</v>
      </c>
      <c r="D750" s="69" t="s">
        <v>2229</v>
      </c>
      <c r="E750" s="33" t="s">
        <v>1925</v>
      </c>
      <c r="F750" s="32" t="s">
        <v>4595</v>
      </c>
      <c r="G750" s="55">
        <v>80</v>
      </c>
      <c r="H750" s="43">
        <v>80</v>
      </c>
      <c r="I750" s="33"/>
      <c r="J750" s="33"/>
      <c r="K750" s="32" t="s">
        <v>4596</v>
      </c>
      <c r="L750" s="32" t="s">
        <v>2163</v>
      </c>
      <c r="M750" s="33">
        <v>22</v>
      </c>
      <c r="N750" s="33">
        <v>69</v>
      </c>
      <c r="O750" s="118">
        <v>2024</v>
      </c>
      <c r="P750" s="45" t="s">
        <v>9</v>
      </c>
      <c r="Q750" s="45" t="s">
        <v>46</v>
      </c>
    </row>
    <row r="751" s="4" customFormat="1" ht="36" spans="1:17">
      <c r="A751" s="31">
        <v>749</v>
      </c>
      <c r="B751" s="82" t="s">
        <v>4597</v>
      </c>
      <c r="C751" s="33" t="s">
        <v>40</v>
      </c>
      <c r="D751" s="69" t="s">
        <v>2229</v>
      </c>
      <c r="E751" s="33" t="s">
        <v>1925</v>
      </c>
      <c r="F751" s="32" t="s">
        <v>4598</v>
      </c>
      <c r="G751" s="43">
        <v>300</v>
      </c>
      <c r="H751" s="43">
        <v>300</v>
      </c>
      <c r="I751" s="33"/>
      <c r="J751" s="33"/>
      <c r="K751" s="32" t="s">
        <v>4596</v>
      </c>
      <c r="L751" s="32" t="s">
        <v>4599</v>
      </c>
      <c r="M751" s="33">
        <v>22</v>
      </c>
      <c r="N751" s="33">
        <v>69</v>
      </c>
      <c r="O751" s="118">
        <v>2024</v>
      </c>
      <c r="P751" s="45" t="s">
        <v>9</v>
      </c>
      <c r="Q751" s="45" t="s">
        <v>46</v>
      </c>
    </row>
    <row r="752" s="4" customFormat="1" ht="36" spans="1:17">
      <c r="A752" s="31">
        <v>750</v>
      </c>
      <c r="B752" s="82" t="s">
        <v>4600</v>
      </c>
      <c r="C752" s="33" t="s">
        <v>40</v>
      </c>
      <c r="D752" s="69" t="s">
        <v>2229</v>
      </c>
      <c r="E752" s="33" t="s">
        <v>1925</v>
      </c>
      <c r="F752" s="32" t="s">
        <v>4601</v>
      </c>
      <c r="G752" s="83">
        <v>59.6</v>
      </c>
      <c r="H752" s="83">
        <v>59.6</v>
      </c>
      <c r="I752" s="33"/>
      <c r="J752" s="33"/>
      <c r="K752" s="32" t="s">
        <v>4596</v>
      </c>
      <c r="L752" s="32" t="s">
        <v>2163</v>
      </c>
      <c r="M752" s="33">
        <v>22</v>
      </c>
      <c r="N752" s="33">
        <v>69</v>
      </c>
      <c r="O752" s="118">
        <v>2024</v>
      </c>
      <c r="P752" s="45" t="s">
        <v>9</v>
      </c>
      <c r="Q752" s="45" t="s">
        <v>46</v>
      </c>
    </row>
    <row r="753" s="4" customFormat="1" ht="36" spans="1:17">
      <c r="A753" s="31">
        <v>751</v>
      </c>
      <c r="B753" s="82" t="s">
        <v>4602</v>
      </c>
      <c r="C753" s="33" t="s">
        <v>40</v>
      </c>
      <c r="D753" s="69" t="s">
        <v>2229</v>
      </c>
      <c r="E753" s="33" t="s">
        <v>1925</v>
      </c>
      <c r="F753" s="32" t="s">
        <v>4603</v>
      </c>
      <c r="G753" s="43">
        <v>50</v>
      </c>
      <c r="H753" s="43">
        <v>50</v>
      </c>
      <c r="I753" s="33"/>
      <c r="J753" s="33"/>
      <c r="K753" s="32" t="s">
        <v>4596</v>
      </c>
      <c r="L753" s="32" t="s">
        <v>2163</v>
      </c>
      <c r="M753" s="33">
        <v>22</v>
      </c>
      <c r="N753" s="33">
        <v>69</v>
      </c>
      <c r="O753" s="118">
        <v>2024</v>
      </c>
      <c r="P753" s="45" t="s">
        <v>9</v>
      </c>
      <c r="Q753" s="45" t="s">
        <v>46</v>
      </c>
    </row>
    <row r="754" s="4" customFormat="1" ht="36" spans="1:17">
      <c r="A754" s="31">
        <v>752</v>
      </c>
      <c r="B754" s="82" t="s">
        <v>4604</v>
      </c>
      <c r="C754" s="33" t="s">
        <v>40</v>
      </c>
      <c r="D754" s="69" t="s">
        <v>2229</v>
      </c>
      <c r="E754" s="33" t="s">
        <v>1925</v>
      </c>
      <c r="F754" s="32" t="s">
        <v>4605</v>
      </c>
      <c r="G754" s="83">
        <v>56</v>
      </c>
      <c r="H754" s="83">
        <v>56</v>
      </c>
      <c r="I754" s="33"/>
      <c r="J754" s="33"/>
      <c r="K754" s="32" t="s">
        <v>4596</v>
      </c>
      <c r="L754" s="32" t="s">
        <v>2163</v>
      </c>
      <c r="M754" s="33">
        <v>22</v>
      </c>
      <c r="N754" s="33">
        <v>69</v>
      </c>
      <c r="O754" s="118">
        <v>2024</v>
      </c>
      <c r="P754" s="45" t="s">
        <v>9</v>
      </c>
      <c r="Q754" s="45" t="s">
        <v>46</v>
      </c>
    </row>
    <row r="755" s="4" customFormat="1" ht="48" spans="1:17">
      <c r="A755" s="31">
        <v>753</v>
      </c>
      <c r="B755" s="82" t="s">
        <v>2219</v>
      </c>
      <c r="C755" s="278" t="s">
        <v>40</v>
      </c>
      <c r="D755" s="69" t="s">
        <v>2229</v>
      </c>
      <c r="E755" s="278" t="s">
        <v>234</v>
      </c>
      <c r="F755" s="32" t="s">
        <v>4606</v>
      </c>
      <c r="G755" s="55">
        <v>120</v>
      </c>
      <c r="H755" s="55">
        <v>120</v>
      </c>
      <c r="I755" s="33"/>
      <c r="J755" s="33"/>
      <c r="K755" s="32" t="s">
        <v>4607</v>
      </c>
      <c r="L755" s="295" t="s">
        <v>2188</v>
      </c>
      <c r="M755" s="57">
        <v>19</v>
      </c>
      <c r="N755" s="57">
        <v>53</v>
      </c>
      <c r="O755" s="118">
        <v>2024</v>
      </c>
      <c r="P755" s="45" t="s">
        <v>9</v>
      </c>
      <c r="Q755" s="45" t="s">
        <v>46</v>
      </c>
    </row>
    <row r="756" s="4" customFormat="1" ht="48" spans="1:17">
      <c r="A756" s="31">
        <v>754</v>
      </c>
      <c r="B756" s="82" t="s">
        <v>4608</v>
      </c>
      <c r="C756" s="278" t="s">
        <v>40</v>
      </c>
      <c r="D756" s="69" t="s">
        <v>2229</v>
      </c>
      <c r="E756" s="278" t="s">
        <v>234</v>
      </c>
      <c r="F756" s="101" t="s">
        <v>4609</v>
      </c>
      <c r="G756" s="139">
        <v>200</v>
      </c>
      <c r="H756" s="139">
        <v>200</v>
      </c>
      <c r="I756" s="33"/>
      <c r="J756" s="33"/>
      <c r="K756" s="32" t="s">
        <v>4607</v>
      </c>
      <c r="L756" s="295" t="s">
        <v>2188</v>
      </c>
      <c r="M756" s="57">
        <v>19</v>
      </c>
      <c r="N756" s="57">
        <v>53</v>
      </c>
      <c r="O756" s="118">
        <v>2024</v>
      </c>
      <c r="P756" s="45" t="s">
        <v>9</v>
      </c>
      <c r="Q756" s="45" t="s">
        <v>46</v>
      </c>
    </row>
    <row r="757" s="4" customFormat="1" ht="36" spans="1:17">
      <c r="A757" s="31">
        <v>755</v>
      </c>
      <c r="B757" s="82" t="s">
        <v>4610</v>
      </c>
      <c r="C757" s="33" t="s">
        <v>40</v>
      </c>
      <c r="D757" s="69" t="s">
        <v>2229</v>
      </c>
      <c r="E757" s="33" t="s">
        <v>234</v>
      </c>
      <c r="F757" s="32" t="s">
        <v>4611</v>
      </c>
      <c r="G757" s="83">
        <v>240</v>
      </c>
      <c r="H757" s="83">
        <v>240</v>
      </c>
      <c r="I757" s="33"/>
      <c r="J757" s="33"/>
      <c r="K757" s="32" t="s">
        <v>4596</v>
      </c>
      <c r="L757" s="32" t="s">
        <v>2188</v>
      </c>
      <c r="M757" s="57">
        <v>19</v>
      </c>
      <c r="N757" s="57">
        <v>53</v>
      </c>
      <c r="O757" s="118">
        <v>2024</v>
      </c>
      <c r="P757" s="45" t="s">
        <v>9</v>
      </c>
      <c r="Q757" s="45" t="s">
        <v>46</v>
      </c>
    </row>
    <row r="758" s="4" customFormat="1" ht="48" spans="1:17">
      <c r="A758" s="31">
        <v>756</v>
      </c>
      <c r="B758" s="82" t="s">
        <v>2173</v>
      </c>
      <c r="C758" s="33" t="s">
        <v>40</v>
      </c>
      <c r="D758" s="69" t="s">
        <v>2229</v>
      </c>
      <c r="E758" s="33" t="s">
        <v>198</v>
      </c>
      <c r="F758" s="32" t="s">
        <v>4612</v>
      </c>
      <c r="G758" s="43">
        <v>200</v>
      </c>
      <c r="H758" s="43">
        <v>200</v>
      </c>
      <c r="I758" s="33"/>
      <c r="J758" s="33"/>
      <c r="K758" s="32" t="s">
        <v>4613</v>
      </c>
      <c r="L758" s="32" t="s">
        <v>4614</v>
      </c>
      <c r="M758" s="33">
        <v>26</v>
      </c>
      <c r="N758" s="33">
        <v>94</v>
      </c>
      <c r="O758" s="118">
        <v>2024</v>
      </c>
      <c r="P758" s="45" t="s">
        <v>9</v>
      </c>
      <c r="Q758" s="45" t="s">
        <v>46</v>
      </c>
    </row>
    <row r="759" s="4" customFormat="1" ht="36" spans="1:17">
      <c r="A759" s="31">
        <v>757</v>
      </c>
      <c r="B759" s="82" t="s">
        <v>4615</v>
      </c>
      <c r="C759" s="33" t="s">
        <v>40</v>
      </c>
      <c r="D759" s="69" t="s">
        <v>2229</v>
      </c>
      <c r="E759" s="33" t="s">
        <v>198</v>
      </c>
      <c r="F759" s="32" t="s">
        <v>4566</v>
      </c>
      <c r="G759" s="55">
        <v>147</v>
      </c>
      <c r="H759" s="43">
        <v>147</v>
      </c>
      <c r="I759" s="33"/>
      <c r="J759" s="33"/>
      <c r="K759" s="32" t="s">
        <v>4616</v>
      </c>
      <c r="L759" s="32" t="s">
        <v>2163</v>
      </c>
      <c r="M759" s="56">
        <v>25</v>
      </c>
      <c r="N759" s="57">
        <v>95</v>
      </c>
      <c r="O759" s="118">
        <v>2024</v>
      </c>
      <c r="P759" s="45" t="s">
        <v>9</v>
      </c>
      <c r="Q759" s="45" t="s">
        <v>46</v>
      </c>
    </row>
    <row r="760" s="4" customFormat="1" ht="36" spans="1:17">
      <c r="A760" s="31">
        <v>758</v>
      </c>
      <c r="B760" s="82" t="s">
        <v>4617</v>
      </c>
      <c r="C760" s="33" t="s">
        <v>40</v>
      </c>
      <c r="D760" s="69" t="s">
        <v>2229</v>
      </c>
      <c r="E760" s="33" t="s">
        <v>1835</v>
      </c>
      <c r="F760" s="32" t="s">
        <v>4618</v>
      </c>
      <c r="G760" s="33">
        <v>45</v>
      </c>
      <c r="H760" s="33">
        <v>45</v>
      </c>
      <c r="I760" s="33"/>
      <c r="J760" s="33"/>
      <c r="K760" s="32" t="s">
        <v>4619</v>
      </c>
      <c r="L760" s="32" t="s">
        <v>4620</v>
      </c>
      <c r="M760" s="33">
        <v>22</v>
      </c>
      <c r="N760" s="33">
        <v>53</v>
      </c>
      <c r="O760" s="118">
        <v>2024</v>
      </c>
      <c r="P760" s="45" t="s">
        <v>9</v>
      </c>
      <c r="Q760" s="45" t="s">
        <v>46</v>
      </c>
    </row>
    <row r="761" s="4" customFormat="1" ht="36" spans="1:17">
      <c r="A761" s="31">
        <v>758</v>
      </c>
      <c r="B761" s="82" t="s">
        <v>4617</v>
      </c>
      <c r="C761" s="33" t="s">
        <v>40</v>
      </c>
      <c r="D761" s="69" t="s">
        <v>2229</v>
      </c>
      <c r="E761" s="33" t="s">
        <v>1835</v>
      </c>
      <c r="F761" s="32" t="s">
        <v>4621</v>
      </c>
      <c r="G761" s="33">
        <v>12.5</v>
      </c>
      <c r="H761" s="33">
        <v>12.5</v>
      </c>
      <c r="I761" s="33"/>
      <c r="J761" s="33"/>
      <c r="K761" s="32" t="s">
        <v>4622</v>
      </c>
      <c r="L761" s="32" t="s">
        <v>2163</v>
      </c>
      <c r="M761" s="33">
        <v>22</v>
      </c>
      <c r="N761" s="33">
        <v>53</v>
      </c>
      <c r="O761" s="33">
        <v>2024</v>
      </c>
      <c r="P761" s="45" t="s">
        <v>9</v>
      </c>
      <c r="Q761" s="45" t="s">
        <v>1952</v>
      </c>
    </row>
    <row r="762" s="4" customFormat="1" ht="36" spans="1:17">
      <c r="A762" s="31">
        <v>759</v>
      </c>
      <c r="B762" s="32" t="s">
        <v>4623</v>
      </c>
      <c r="C762" s="33" t="s">
        <v>40</v>
      </c>
      <c r="D762" s="69" t="s">
        <v>2229</v>
      </c>
      <c r="E762" s="33" t="s">
        <v>2230</v>
      </c>
      <c r="F762" s="32" t="s">
        <v>4624</v>
      </c>
      <c r="G762" s="33">
        <v>1000</v>
      </c>
      <c r="H762" s="33">
        <v>1000</v>
      </c>
      <c r="I762" s="33"/>
      <c r="J762" s="33"/>
      <c r="K762" s="32" t="s">
        <v>4625</v>
      </c>
      <c r="L762" s="32" t="s">
        <v>4626</v>
      </c>
      <c r="M762" s="33">
        <v>28</v>
      </c>
      <c r="N762" s="33">
        <v>101</v>
      </c>
      <c r="O762" s="118">
        <v>2024</v>
      </c>
      <c r="P762" s="45" t="s">
        <v>9</v>
      </c>
      <c r="Q762" s="45" t="s">
        <v>46</v>
      </c>
    </row>
    <row r="763" s="4" customFormat="1" ht="36" spans="1:17">
      <c r="A763" s="31">
        <v>759</v>
      </c>
      <c r="B763" s="32" t="s">
        <v>4623</v>
      </c>
      <c r="C763" s="33" t="s">
        <v>40</v>
      </c>
      <c r="D763" s="69" t="s">
        <v>2229</v>
      </c>
      <c r="E763" s="33" t="s">
        <v>2230</v>
      </c>
      <c r="F763" s="32" t="s">
        <v>4627</v>
      </c>
      <c r="G763" s="33">
        <v>1300</v>
      </c>
      <c r="H763" s="33">
        <v>1300</v>
      </c>
      <c r="I763" s="33"/>
      <c r="J763" s="33"/>
      <c r="K763" s="32" t="s">
        <v>4625</v>
      </c>
      <c r="L763" s="32" t="s">
        <v>4626</v>
      </c>
      <c r="M763" s="33">
        <v>28</v>
      </c>
      <c r="N763" s="33">
        <v>101</v>
      </c>
      <c r="O763" s="118">
        <v>2024</v>
      </c>
      <c r="P763" s="45" t="s">
        <v>9</v>
      </c>
      <c r="Q763" s="45" t="s">
        <v>46</v>
      </c>
    </row>
    <row r="764" s="4" customFormat="1" ht="36" spans="1:17">
      <c r="A764" s="31">
        <v>761</v>
      </c>
      <c r="B764" s="82" t="s">
        <v>2164</v>
      </c>
      <c r="C764" s="33" t="s">
        <v>40</v>
      </c>
      <c r="D764" s="69" t="s">
        <v>2229</v>
      </c>
      <c r="E764" s="33" t="s">
        <v>179</v>
      </c>
      <c r="F764" s="32" t="s">
        <v>4601</v>
      </c>
      <c r="G764" s="43">
        <v>59</v>
      </c>
      <c r="H764" s="43">
        <v>59</v>
      </c>
      <c r="I764" s="33"/>
      <c r="J764" s="33"/>
      <c r="K764" s="75" t="s">
        <v>4596</v>
      </c>
      <c r="L764" s="32" t="s">
        <v>2163</v>
      </c>
      <c r="M764" s="278">
        <v>30</v>
      </c>
      <c r="N764" s="278">
        <v>83</v>
      </c>
      <c r="O764" s="118">
        <v>2024</v>
      </c>
      <c r="P764" s="45" t="s">
        <v>9</v>
      </c>
      <c r="Q764" s="45" t="s">
        <v>46</v>
      </c>
    </row>
    <row r="765" s="5" customFormat="1" ht="36" spans="1:17">
      <c r="A765" s="31">
        <v>762</v>
      </c>
      <c r="B765" s="32" t="s">
        <v>4628</v>
      </c>
      <c r="C765" s="33" t="s">
        <v>40</v>
      </c>
      <c r="D765" s="69" t="s">
        <v>2229</v>
      </c>
      <c r="E765" s="33" t="s">
        <v>244</v>
      </c>
      <c r="F765" s="32" t="s">
        <v>4629</v>
      </c>
      <c r="G765" s="33">
        <v>380</v>
      </c>
      <c r="H765" s="33">
        <v>380</v>
      </c>
      <c r="I765" s="33"/>
      <c r="J765" s="33"/>
      <c r="K765" s="32" t="s">
        <v>4630</v>
      </c>
      <c r="L765" s="32" t="s">
        <v>2163</v>
      </c>
      <c r="M765" s="33">
        <v>23</v>
      </c>
      <c r="N765" s="33">
        <v>56</v>
      </c>
      <c r="O765" s="118">
        <v>2024</v>
      </c>
      <c r="P765" s="45" t="s">
        <v>9</v>
      </c>
      <c r="Q765" s="45" t="s">
        <v>46</v>
      </c>
    </row>
    <row r="766" s="5" customFormat="1" ht="48" spans="1:17">
      <c r="A766" s="31">
        <v>763</v>
      </c>
      <c r="B766" s="32" t="s">
        <v>4631</v>
      </c>
      <c r="C766" s="33" t="s">
        <v>40</v>
      </c>
      <c r="D766" s="69" t="s">
        <v>2229</v>
      </c>
      <c r="E766" s="33" t="s">
        <v>161</v>
      </c>
      <c r="F766" s="32" t="s">
        <v>4632</v>
      </c>
      <c r="G766" s="33">
        <v>58.5</v>
      </c>
      <c r="H766" s="33">
        <v>58.5</v>
      </c>
      <c r="I766" s="33"/>
      <c r="J766" s="33"/>
      <c r="K766" s="32" t="s">
        <v>4616</v>
      </c>
      <c r="L766" s="32" t="s">
        <v>2163</v>
      </c>
      <c r="M766" s="33">
        <v>22</v>
      </c>
      <c r="N766" s="33">
        <v>77</v>
      </c>
      <c r="O766" s="118">
        <v>2024</v>
      </c>
      <c r="P766" s="45" t="s">
        <v>9</v>
      </c>
      <c r="Q766" s="45" t="s">
        <v>46</v>
      </c>
    </row>
    <row r="767" s="5" customFormat="1" ht="84" spans="1:17">
      <c r="A767" s="31">
        <v>764</v>
      </c>
      <c r="B767" s="32" t="s">
        <v>4633</v>
      </c>
      <c r="C767" s="33" t="s">
        <v>40</v>
      </c>
      <c r="D767" s="33" t="s">
        <v>41</v>
      </c>
      <c r="E767" s="33" t="s">
        <v>2022</v>
      </c>
      <c r="F767" s="32" t="s">
        <v>4634</v>
      </c>
      <c r="G767" s="99">
        <v>550</v>
      </c>
      <c r="H767" s="99">
        <v>550</v>
      </c>
      <c r="I767" s="33"/>
      <c r="J767" s="33"/>
      <c r="K767" s="32" t="s">
        <v>4635</v>
      </c>
      <c r="L767" s="32" t="s">
        <v>4636</v>
      </c>
      <c r="M767" s="33">
        <v>45</v>
      </c>
      <c r="N767" s="33">
        <v>78</v>
      </c>
      <c r="O767" s="118">
        <v>2024</v>
      </c>
      <c r="P767" s="45" t="s">
        <v>9</v>
      </c>
      <c r="Q767" s="45" t="s">
        <v>46</v>
      </c>
    </row>
    <row r="768" s="5" customFormat="1" ht="120" spans="1:17">
      <c r="A768" s="31">
        <v>765</v>
      </c>
      <c r="B768" s="131" t="s">
        <v>2030</v>
      </c>
      <c r="C768" s="31" t="s">
        <v>40</v>
      </c>
      <c r="D768" s="33" t="s">
        <v>41</v>
      </c>
      <c r="E768" s="100" t="s">
        <v>1539</v>
      </c>
      <c r="F768" s="32" t="s">
        <v>4637</v>
      </c>
      <c r="G768" s="108">
        <v>450</v>
      </c>
      <c r="H768" s="108">
        <v>450</v>
      </c>
      <c r="I768" s="33"/>
      <c r="J768" s="33"/>
      <c r="K768" s="131" t="s">
        <v>4638</v>
      </c>
      <c r="L768" s="296" t="s">
        <v>4639</v>
      </c>
      <c r="M768" s="267">
        <v>13</v>
      </c>
      <c r="N768" s="108">
        <v>48</v>
      </c>
      <c r="O768" s="118">
        <v>2024</v>
      </c>
      <c r="P768" s="45" t="s">
        <v>9</v>
      </c>
      <c r="Q768" s="45" t="s">
        <v>46</v>
      </c>
    </row>
    <row r="769" s="5" customFormat="1" ht="24" spans="1:17">
      <c r="A769" s="31">
        <v>766</v>
      </c>
      <c r="B769" s="32" t="s">
        <v>2026</v>
      </c>
      <c r="C769" s="33" t="s">
        <v>40</v>
      </c>
      <c r="D769" s="33" t="s">
        <v>41</v>
      </c>
      <c r="E769" s="33" t="s">
        <v>1495</v>
      </c>
      <c r="F769" s="32" t="s">
        <v>2027</v>
      </c>
      <c r="G769" s="43">
        <v>80</v>
      </c>
      <c r="H769" s="43">
        <v>80</v>
      </c>
      <c r="I769" s="33"/>
      <c r="J769" s="33"/>
      <c r="K769" s="32" t="s">
        <v>4640</v>
      </c>
      <c r="L769" s="32" t="s">
        <v>4641</v>
      </c>
      <c r="M769" s="33">
        <v>5</v>
      </c>
      <c r="N769" s="33">
        <v>18</v>
      </c>
      <c r="O769" s="118">
        <v>2024</v>
      </c>
      <c r="P769" s="45" t="s">
        <v>9</v>
      </c>
      <c r="Q769" s="45" t="s">
        <v>46</v>
      </c>
    </row>
    <row r="770" s="5" customFormat="1" ht="48" spans="1:17">
      <c r="A770" s="31">
        <v>767</v>
      </c>
      <c r="B770" s="297" t="s">
        <v>4642</v>
      </c>
      <c r="C770" s="298" t="s">
        <v>40</v>
      </c>
      <c r="D770" s="33" t="s">
        <v>41</v>
      </c>
      <c r="E770" s="298" t="s">
        <v>2022</v>
      </c>
      <c r="F770" s="297" t="s">
        <v>4643</v>
      </c>
      <c r="G770" s="298">
        <v>175</v>
      </c>
      <c r="H770" s="298">
        <v>175</v>
      </c>
      <c r="I770" s="33"/>
      <c r="J770" s="33"/>
      <c r="K770" s="297" t="s">
        <v>4644</v>
      </c>
      <c r="L770" s="297" t="s">
        <v>4645</v>
      </c>
      <c r="M770" s="298">
        <v>8</v>
      </c>
      <c r="N770" s="298">
        <v>15</v>
      </c>
      <c r="O770" s="118">
        <v>2024</v>
      </c>
      <c r="P770" s="45" t="s">
        <v>9</v>
      </c>
      <c r="Q770" s="45" t="s">
        <v>46</v>
      </c>
    </row>
    <row r="771" s="5" customFormat="1" ht="84" spans="1:17">
      <c r="A771" s="31">
        <v>768</v>
      </c>
      <c r="B771" s="32" t="s">
        <v>4646</v>
      </c>
      <c r="C771" s="33" t="s">
        <v>40</v>
      </c>
      <c r="D771" s="33" t="s">
        <v>41</v>
      </c>
      <c r="E771" s="33" t="s">
        <v>1570</v>
      </c>
      <c r="F771" s="32" t="s">
        <v>4647</v>
      </c>
      <c r="G771" s="33">
        <v>170</v>
      </c>
      <c r="H771" s="33">
        <v>170</v>
      </c>
      <c r="I771" s="65"/>
      <c r="J771" s="65"/>
      <c r="K771" s="32" t="s">
        <v>4648</v>
      </c>
      <c r="L771" s="32" t="s">
        <v>2025</v>
      </c>
      <c r="M771" s="33">
        <v>20</v>
      </c>
      <c r="N771" s="33">
        <v>40</v>
      </c>
      <c r="O771" s="118">
        <v>2024</v>
      </c>
      <c r="P771" s="45" t="s">
        <v>9</v>
      </c>
      <c r="Q771" s="45" t="s">
        <v>46</v>
      </c>
    </row>
    <row r="772" s="5" customFormat="1" ht="60" spans="1:17">
      <c r="A772" s="31">
        <v>769</v>
      </c>
      <c r="B772" s="32" t="s">
        <v>4649</v>
      </c>
      <c r="C772" s="33" t="s">
        <v>40</v>
      </c>
      <c r="D772" s="33" t="s">
        <v>41</v>
      </c>
      <c r="E772" s="33" t="s">
        <v>58</v>
      </c>
      <c r="F772" s="32" t="s">
        <v>4650</v>
      </c>
      <c r="G772" s="83">
        <v>82</v>
      </c>
      <c r="H772" s="83">
        <v>82</v>
      </c>
      <c r="I772" s="33"/>
      <c r="J772" s="33"/>
      <c r="K772" s="32" t="s">
        <v>4651</v>
      </c>
      <c r="L772" s="297" t="s">
        <v>4652</v>
      </c>
      <c r="M772" s="33">
        <v>45</v>
      </c>
      <c r="N772" s="33">
        <v>126</v>
      </c>
      <c r="O772" s="118">
        <v>2024</v>
      </c>
      <c r="P772" s="45" t="s">
        <v>9</v>
      </c>
      <c r="Q772" s="45" t="s">
        <v>46</v>
      </c>
    </row>
    <row r="773" s="5" customFormat="1" ht="48" spans="1:17">
      <c r="A773" s="31">
        <v>770</v>
      </c>
      <c r="B773" s="32" t="s">
        <v>4653</v>
      </c>
      <c r="C773" s="31" t="s">
        <v>40</v>
      </c>
      <c r="D773" s="33" t="s">
        <v>41</v>
      </c>
      <c r="E773" s="43" t="s">
        <v>74</v>
      </c>
      <c r="F773" s="32" t="s">
        <v>4654</v>
      </c>
      <c r="G773" s="98">
        <v>129</v>
      </c>
      <c r="H773" s="99">
        <v>129</v>
      </c>
      <c r="I773" s="33"/>
      <c r="J773" s="33"/>
      <c r="K773" s="32" t="s">
        <v>4655</v>
      </c>
      <c r="L773" s="32" t="s">
        <v>4656</v>
      </c>
      <c r="M773" s="33">
        <v>42</v>
      </c>
      <c r="N773" s="33">
        <v>101</v>
      </c>
      <c r="O773" s="118">
        <v>2024</v>
      </c>
      <c r="P773" s="45" t="s">
        <v>9</v>
      </c>
      <c r="Q773" s="45" t="s">
        <v>46</v>
      </c>
    </row>
    <row r="774" s="2" customFormat="1" ht="48" spans="1:239">
      <c r="A774" s="31">
        <v>771</v>
      </c>
      <c r="B774" s="32" t="s">
        <v>4657</v>
      </c>
      <c r="C774" s="33" t="s">
        <v>40</v>
      </c>
      <c r="D774" s="33" t="s">
        <v>41</v>
      </c>
      <c r="E774" s="33" t="s">
        <v>2022</v>
      </c>
      <c r="F774" s="32" t="s">
        <v>4658</v>
      </c>
      <c r="G774" s="33">
        <v>59.5</v>
      </c>
      <c r="H774" s="33">
        <v>59.5</v>
      </c>
      <c r="I774" s="65"/>
      <c r="J774" s="65"/>
      <c r="K774" s="32" t="s">
        <v>4659</v>
      </c>
      <c r="L774" s="32" t="s">
        <v>4660</v>
      </c>
      <c r="M774" s="33">
        <v>11</v>
      </c>
      <c r="N774" s="33">
        <v>29</v>
      </c>
      <c r="O774" s="118">
        <v>2024</v>
      </c>
      <c r="P774" s="45" t="s">
        <v>9</v>
      </c>
      <c r="Q774" s="45" t="s">
        <v>46</v>
      </c>
      <c r="R774" s="5"/>
      <c r="S774" s="5"/>
      <c r="T774" s="5"/>
      <c r="U774" s="5"/>
      <c r="V774" s="5"/>
      <c r="W774" s="5"/>
      <c r="X774" s="5"/>
      <c r="Y774" s="5"/>
      <c r="Z774" s="5"/>
      <c r="AA774" s="5"/>
      <c r="AB774" s="5"/>
      <c r="AC774" s="5"/>
      <c r="AD774" s="5"/>
      <c r="AE774" s="5"/>
      <c r="AF774" s="5"/>
      <c r="AG774" s="5"/>
      <c r="AH774" s="5"/>
      <c r="AI774" s="5"/>
      <c r="AJ774" s="5"/>
      <c r="AK774" s="5"/>
      <c r="AL774" s="5"/>
      <c r="AM774" s="5"/>
      <c r="AN774" s="5"/>
      <c r="AO774" s="5"/>
      <c r="AP774" s="5"/>
      <c r="AQ774" s="5"/>
      <c r="AR774" s="5"/>
      <c r="AS774" s="5"/>
      <c r="AT774" s="5"/>
      <c r="AU774" s="5"/>
      <c r="AV774" s="5"/>
      <c r="AW774" s="5"/>
      <c r="AX774" s="5"/>
      <c r="AY774" s="5"/>
      <c r="AZ774" s="5"/>
      <c r="BA774" s="5"/>
      <c r="BB774" s="5"/>
      <c r="BC774" s="5"/>
      <c r="BD774" s="5"/>
      <c r="BE774" s="5"/>
      <c r="BF774" s="5"/>
      <c r="BG774" s="5"/>
      <c r="BH774" s="5"/>
      <c r="BI774" s="5"/>
      <c r="BJ774" s="5"/>
      <c r="BK774" s="5"/>
      <c r="BL774" s="5"/>
      <c r="BM774" s="5"/>
      <c r="BN774" s="5"/>
      <c r="BO774" s="5"/>
      <c r="BP774" s="5"/>
      <c r="BQ774" s="5"/>
      <c r="BR774" s="5"/>
      <c r="BS774" s="5"/>
      <c r="BT774" s="5"/>
      <c r="BU774" s="5"/>
      <c r="BV774" s="5"/>
      <c r="BW774" s="5"/>
      <c r="BX774" s="5"/>
      <c r="BY774" s="5"/>
      <c r="BZ774" s="5"/>
      <c r="CA774" s="5"/>
      <c r="CB774" s="5"/>
      <c r="CC774" s="5"/>
      <c r="CD774" s="5"/>
      <c r="CE774" s="5"/>
      <c r="CF774" s="5"/>
      <c r="CG774" s="5"/>
      <c r="CH774" s="5"/>
      <c r="CI774" s="5"/>
      <c r="CJ774" s="5"/>
      <c r="CK774" s="5"/>
      <c r="CL774" s="5"/>
      <c r="CM774" s="5"/>
      <c r="CN774" s="5"/>
      <c r="CO774" s="5"/>
      <c r="CP774" s="5"/>
      <c r="CQ774" s="5"/>
      <c r="CR774" s="5"/>
      <c r="CS774" s="5"/>
      <c r="CT774" s="5"/>
      <c r="CU774" s="5"/>
      <c r="CV774" s="5"/>
      <c r="CW774" s="5"/>
      <c r="CX774" s="5"/>
      <c r="CY774" s="5"/>
      <c r="CZ774" s="5"/>
      <c r="DA774" s="5"/>
      <c r="DB774" s="5"/>
      <c r="DC774" s="5"/>
      <c r="DD774" s="5"/>
      <c r="DE774" s="5"/>
      <c r="DF774" s="5"/>
      <c r="DG774" s="5"/>
      <c r="DH774" s="5"/>
      <c r="DI774" s="5"/>
      <c r="DJ774" s="5"/>
      <c r="DK774" s="5"/>
      <c r="DL774" s="5"/>
      <c r="DM774" s="5"/>
      <c r="DN774" s="5"/>
      <c r="DO774" s="5"/>
      <c r="DP774" s="5"/>
      <c r="DQ774" s="5"/>
      <c r="DR774" s="5"/>
      <c r="DS774" s="5"/>
      <c r="DT774" s="5"/>
      <c r="DU774" s="5"/>
      <c r="DV774" s="5"/>
      <c r="DW774" s="5"/>
      <c r="DX774" s="5"/>
      <c r="DY774" s="5"/>
      <c r="DZ774" s="5"/>
      <c r="EA774" s="5"/>
      <c r="EB774" s="5"/>
      <c r="EC774" s="5"/>
      <c r="ED774" s="5"/>
      <c r="EE774" s="5"/>
      <c r="EF774" s="5"/>
      <c r="EG774" s="5"/>
      <c r="EH774" s="5"/>
      <c r="EI774" s="5"/>
      <c r="EJ774" s="5"/>
      <c r="EK774" s="5"/>
      <c r="EL774" s="5"/>
      <c r="EM774" s="5"/>
      <c r="EN774" s="5"/>
      <c r="EO774" s="5"/>
      <c r="EP774" s="5"/>
      <c r="EQ774" s="5"/>
      <c r="ER774" s="5"/>
      <c r="ES774" s="5"/>
      <c r="ET774" s="5"/>
      <c r="EU774" s="5"/>
      <c r="EV774" s="5"/>
      <c r="EW774" s="5"/>
      <c r="EX774" s="5"/>
      <c r="EY774" s="5"/>
      <c r="EZ774" s="5"/>
      <c r="FA774" s="5"/>
      <c r="FB774" s="5"/>
      <c r="FC774" s="5"/>
      <c r="FD774" s="5"/>
      <c r="FE774" s="5"/>
      <c r="FF774" s="5"/>
      <c r="FG774" s="5"/>
      <c r="FH774" s="5"/>
      <c r="FI774" s="5"/>
      <c r="FJ774" s="5"/>
      <c r="FK774" s="5"/>
      <c r="FL774" s="5"/>
      <c r="FM774" s="5"/>
      <c r="FN774" s="5"/>
      <c r="FO774" s="5"/>
      <c r="FP774" s="5"/>
      <c r="FQ774" s="5"/>
      <c r="FR774" s="5"/>
      <c r="FS774" s="5"/>
      <c r="FT774" s="5"/>
      <c r="FU774" s="5"/>
      <c r="FV774" s="5"/>
      <c r="FW774" s="5"/>
      <c r="FX774" s="5"/>
      <c r="FY774" s="5"/>
      <c r="FZ774" s="5"/>
      <c r="GA774" s="5"/>
      <c r="GB774" s="5"/>
      <c r="GC774" s="5"/>
      <c r="GD774" s="5"/>
      <c r="GE774" s="5"/>
      <c r="GF774" s="5"/>
      <c r="GG774" s="5"/>
      <c r="GH774" s="5"/>
      <c r="GI774" s="5"/>
      <c r="GJ774" s="5"/>
      <c r="GK774" s="5"/>
      <c r="GL774" s="5"/>
      <c r="GM774" s="5"/>
      <c r="GN774" s="5"/>
      <c r="GO774" s="5"/>
      <c r="GP774" s="5"/>
      <c r="GQ774" s="5"/>
      <c r="GR774" s="5"/>
      <c r="GS774" s="5"/>
      <c r="GT774" s="5"/>
      <c r="GU774" s="5"/>
      <c r="GV774" s="5"/>
      <c r="GW774" s="5"/>
      <c r="GX774" s="5"/>
      <c r="GY774" s="5"/>
      <c r="GZ774" s="5"/>
      <c r="HA774" s="5"/>
      <c r="HB774" s="5"/>
      <c r="HC774" s="5"/>
      <c r="HD774" s="5"/>
      <c r="HE774" s="5"/>
      <c r="HF774" s="5"/>
      <c r="HG774" s="5"/>
      <c r="HH774" s="5"/>
      <c r="HI774" s="5"/>
      <c r="HJ774" s="5"/>
      <c r="HK774" s="5"/>
      <c r="HL774" s="5"/>
      <c r="HM774" s="5"/>
      <c r="HN774" s="5"/>
      <c r="HO774" s="5"/>
      <c r="HP774" s="5"/>
      <c r="HQ774" s="5"/>
      <c r="HR774" s="5"/>
      <c r="HS774" s="5"/>
      <c r="HT774" s="5"/>
      <c r="HU774" s="5"/>
      <c r="HV774" s="5"/>
      <c r="HW774" s="5"/>
      <c r="HX774" s="5"/>
      <c r="HY774" s="5"/>
      <c r="HZ774" s="5"/>
      <c r="IA774" s="5"/>
      <c r="IB774" s="5"/>
      <c r="IC774" s="5"/>
      <c r="ID774" s="5"/>
      <c r="IE774" s="5"/>
    </row>
    <row r="775" s="9" customFormat="1" ht="36" spans="1:239">
      <c r="A775" s="31">
        <v>772</v>
      </c>
      <c r="B775" s="101" t="s">
        <v>4661</v>
      </c>
      <c r="C775" s="43" t="s">
        <v>40</v>
      </c>
      <c r="D775" s="33" t="s">
        <v>41</v>
      </c>
      <c r="E775" s="43" t="s">
        <v>1604</v>
      </c>
      <c r="F775" s="101" t="s">
        <v>4662</v>
      </c>
      <c r="G775" s="43">
        <v>200</v>
      </c>
      <c r="H775" s="43">
        <v>200</v>
      </c>
      <c r="I775" s="33"/>
      <c r="J775" s="33"/>
      <c r="K775" s="101" t="s">
        <v>4663</v>
      </c>
      <c r="L775" s="101" t="s">
        <v>2082</v>
      </c>
      <c r="M775" s="43">
        <v>23</v>
      </c>
      <c r="N775" s="43">
        <v>52</v>
      </c>
      <c r="O775" s="118">
        <v>2024</v>
      </c>
      <c r="P775" s="45" t="s">
        <v>9</v>
      </c>
      <c r="Q775" s="45" t="s">
        <v>46</v>
      </c>
      <c r="R775" s="150"/>
      <c r="S775" s="150"/>
      <c r="T775" s="150"/>
      <c r="U775" s="150"/>
      <c r="V775" s="150"/>
      <c r="W775" s="150"/>
      <c r="X775" s="150"/>
      <c r="Y775" s="150"/>
      <c r="Z775" s="150"/>
      <c r="AA775" s="150"/>
      <c r="AB775" s="150"/>
      <c r="AC775" s="150"/>
      <c r="AD775" s="150"/>
      <c r="AE775" s="150"/>
      <c r="AF775" s="150"/>
      <c r="AG775" s="150"/>
      <c r="AH775" s="150"/>
      <c r="AI775" s="150"/>
      <c r="AJ775" s="150"/>
      <c r="AK775" s="150"/>
      <c r="AL775" s="150"/>
      <c r="AM775" s="150"/>
      <c r="AN775" s="150"/>
      <c r="AO775" s="150"/>
      <c r="AP775" s="150"/>
      <c r="AQ775" s="150"/>
      <c r="AR775" s="150"/>
      <c r="AS775" s="150"/>
      <c r="AT775" s="150"/>
      <c r="AU775" s="150"/>
      <c r="AV775" s="150"/>
      <c r="AW775" s="150"/>
      <c r="AX775" s="150"/>
      <c r="AY775" s="150"/>
      <c r="AZ775" s="150"/>
      <c r="BA775" s="150"/>
      <c r="BB775" s="150"/>
      <c r="BC775" s="150"/>
      <c r="BD775" s="150"/>
      <c r="BE775" s="150"/>
      <c r="BF775" s="150"/>
      <c r="BG775" s="150"/>
      <c r="BH775" s="150"/>
      <c r="BI775" s="150"/>
      <c r="BJ775" s="150"/>
      <c r="BK775" s="150"/>
      <c r="BL775" s="150"/>
      <c r="BM775" s="150"/>
      <c r="BN775" s="150"/>
      <c r="BO775" s="150"/>
      <c r="BP775" s="150"/>
      <c r="BQ775" s="150"/>
      <c r="BR775" s="150"/>
      <c r="BS775" s="150"/>
      <c r="BT775" s="150"/>
      <c r="BU775" s="150"/>
      <c r="BV775" s="150"/>
      <c r="BW775" s="150"/>
      <c r="BX775" s="150"/>
      <c r="BY775" s="150"/>
      <c r="BZ775" s="150"/>
      <c r="CA775" s="150"/>
      <c r="CB775" s="150"/>
      <c r="CC775" s="150"/>
      <c r="CD775" s="150"/>
      <c r="CE775" s="150"/>
      <c r="CF775" s="150"/>
      <c r="CG775" s="150"/>
      <c r="CH775" s="150"/>
      <c r="CI775" s="150"/>
      <c r="CJ775" s="150"/>
      <c r="CK775" s="150"/>
      <c r="CL775" s="150"/>
      <c r="CM775" s="150"/>
      <c r="CN775" s="150"/>
      <c r="CO775" s="150"/>
      <c r="CP775" s="150"/>
      <c r="CQ775" s="150"/>
      <c r="CR775" s="150"/>
      <c r="CS775" s="150"/>
      <c r="CT775" s="150"/>
      <c r="CU775" s="150"/>
      <c r="CV775" s="150"/>
      <c r="CW775" s="150"/>
      <c r="CX775" s="150"/>
      <c r="CY775" s="150"/>
      <c r="CZ775" s="150"/>
      <c r="DA775" s="150"/>
      <c r="DB775" s="150"/>
      <c r="DC775" s="150"/>
      <c r="DD775" s="150"/>
      <c r="DE775" s="150"/>
      <c r="DF775" s="150"/>
      <c r="DG775" s="150"/>
      <c r="DH775" s="150"/>
      <c r="DI775" s="150"/>
      <c r="DJ775" s="150"/>
      <c r="DK775" s="150"/>
      <c r="DL775" s="150"/>
      <c r="DM775" s="150"/>
      <c r="DN775" s="150"/>
      <c r="DO775" s="150"/>
      <c r="DP775" s="150"/>
      <c r="DQ775" s="150"/>
      <c r="DR775" s="150"/>
      <c r="DS775" s="150"/>
      <c r="DT775" s="150"/>
      <c r="DU775" s="150"/>
      <c r="DV775" s="150"/>
      <c r="DW775" s="150"/>
      <c r="DX775" s="150"/>
      <c r="DY775" s="150"/>
      <c r="DZ775" s="150"/>
      <c r="EA775" s="150"/>
      <c r="EB775" s="150"/>
      <c r="EC775" s="150"/>
      <c r="ED775" s="150"/>
      <c r="EE775" s="150"/>
      <c r="EF775" s="150"/>
      <c r="EG775" s="150"/>
      <c r="EH775" s="150"/>
      <c r="EI775" s="150"/>
      <c r="EJ775" s="150"/>
      <c r="EK775" s="150"/>
      <c r="EL775" s="150"/>
      <c r="EM775" s="150"/>
      <c r="EN775" s="150"/>
      <c r="EO775" s="150"/>
      <c r="EP775" s="150"/>
      <c r="EQ775" s="150"/>
      <c r="ER775" s="150"/>
      <c r="ES775" s="150"/>
      <c r="ET775" s="150"/>
      <c r="EU775" s="150"/>
      <c r="EV775" s="150"/>
      <c r="EW775" s="150"/>
      <c r="EX775" s="150"/>
      <c r="EY775" s="150"/>
      <c r="EZ775" s="150"/>
      <c r="FA775" s="150"/>
      <c r="FB775" s="150"/>
      <c r="FC775" s="150"/>
      <c r="FD775" s="150"/>
      <c r="FE775" s="150"/>
      <c r="FF775" s="150"/>
      <c r="FG775" s="150"/>
      <c r="FH775" s="150"/>
      <c r="FI775" s="150"/>
      <c r="FJ775" s="150"/>
      <c r="FK775" s="150"/>
      <c r="FL775" s="150"/>
      <c r="FM775" s="150"/>
      <c r="FN775" s="150"/>
      <c r="FO775" s="150"/>
      <c r="FP775" s="150"/>
      <c r="FQ775" s="150"/>
      <c r="FR775" s="150"/>
      <c r="FS775" s="150"/>
      <c r="FT775" s="150"/>
      <c r="FU775" s="150"/>
      <c r="FV775" s="150"/>
      <c r="FW775" s="150"/>
      <c r="FX775" s="150"/>
      <c r="FY775" s="150"/>
      <c r="FZ775" s="150"/>
      <c r="GA775" s="150"/>
      <c r="GB775" s="150"/>
      <c r="GC775" s="150"/>
      <c r="GD775" s="150"/>
      <c r="GE775" s="150"/>
      <c r="GF775" s="150"/>
      <c r="GG775" s="150"/>
      <c r="GH775" s="150"/>
      <c r="GI775" s="150"/>
      <c r="GJ775" s="150"/>
      <c r="GK775" s="150"/>
      <c r="GL775" s="150"/>
      <c r="GM775" s="150"/>
      <c r="GN775" s="150"/>
      <c r="GO775" s="150"/>
      <c r="GP775" s="150"/>
      <c r="GQ775" s="150"/>
      <c r="GR775" s="150"/>
      <c r="GS775" s="150"/>
      <c r="GT775" s="150"/>
      <c r="GU775" s="150"/>
      <c r="GV775" s="150"/>
      <c r="GW775" s="150"/>
      <c r="GX775" s="150"/>
      <c r="GY775" s="150"/>
      <c r="GZ775" s="150"/>
      <c r="HA775" s="150"/>
      <c r="HB775" s="150"/>
      <c r="HC775" s="150"/>
      <c r="HD775" s="150"/>
      <c r="HE775" s="150"/>
      <c r="HF775" s="150"/>
      <c r="HG775" s="150"/>
      <c r="HH775" s="150"/>
      <c r="HI775" s="150"/>
      <c r="HJ775" s="150"/>
      <c r="HK775" s="150"/>
      <c r="HL775" s="150"/>
      <c r="HM775" s="150"/>
      <c r="HN775" s="150"/>
      <c r="HO775" s="150"/>
      <c r="HP775" s="150"/>
      <c r="HQ775" s="150"/>
      <c r="HR775" s="150"/>
      <c r="HS775" s="150"/>
      <c r="HT775" s="150"/>
      <c r="HU775" s="150"/>
      <c r="HV775" s="150"/>
      <c r="HW775" s="150"/>
      <c r="HX775" s="150"/>
      <c r="HY775" s="150"/>
      <c r="HZ775" s="150"/>
      <c r="IA775" s="150"/>
      <c r="IB775" s="150"/>
      <c r="IC775" s="150"/>
      <c r="ID775" s="150"/>
      <c r="IE775" s="150"/>
    </row>
    <row r="776" s="9" customFormat="1" ht="36" spans="1:239">
      <c r="A776" s="31">
        <v>773</v>
      </c>
      <c r="B776" s="32" t="s">
        <v>4664</v>
      </c>
      <c r="C776" s="33" t="s">
        <v>40</v>
      </c>
      <c r="D776" s="33" t="s">
        <v>555</v>
      </c>
      <c r="E776" s="33" t="s">
        <v>540</v>
      </c>
      <c r="F776" s="67" t="s">
        <v>4665</v>
      </c>
      <c r="G776" s="43">
        <v>110</v>
      </c>
      <c r="H776" s="33">
        <v>110</v>
      </c>
      <c r="I776" s="33"/>
      <c r="J776" s="33"/>
      <c r="K776" s="32" t="s">
        <v>4666</v>
      </c>
      <c r="L776" s="32" t="s">
        <v>2531</v>
      </c>
      <c r="M776" s="33">
        <v>680</v>
      </c>
      <c r="N776" s="33">
        <v>3029</v>
      </c>
      <c r="O776" s="118">
        <v>2024</v>
      </c>
      <c r="P776" s="45" t="s">
        <v>9</v>
      </c>
      <c r="Q776" s="45" t="s">
        <v>46</v>
      </c>
      <c r="R776" s="150"/>
      <c r="S776" s="150"/>
      <c r="T776" s="150"/>
      <c r="U776" s="150"/>
      <c r="V776" s="150"/>
      <c r="W776" s="150"/>
      <c r="X776" s="150"/>
      <c r="Y776" s="150"/>
      <c r="Z776" s="150"/>
      <c r="AA776" s="150"/>
      <c r="AB776" s="150"/>
      <c r="AC776" s="150"/>
      <c r="AD776" s="150"/>
      <c r="AE776" s="150"/>
      <c r="AF776" s="150"/>
      <c r="AG776" s="150"/>
      <c r="AH776" s="150"/>
      <c r="AI776" s="150"/>
      <c r="AJ776" s="150"/>
      <c r="AK776" s="150"/>
      <c r="AL776" s="150"/>
      <c r="AM776" s="150"/>
      <c r="AN776" s="150"/>
      <c r="AO776" s="150"/>
      <c r="AP776" s="150"/>
      <c r="AQ776" s="150"/>
      <c r="AR776" s="150"/>
      <c r="AS776" s="150"/>
      <c r="AT776" s="150"/>
      <c r="AU776" s="150"/>
      <c r="AV776" s="150"/>
      <c r="AW776" s="150"/>
      <c r="AX776" s="150"/>
      <c r="AY776" s="150"/>
      <c r="AZ776" s="150"/>
      <c r="BA776" s="150"/>
      <c r="BB776" s="150"/>
      <c r="BC776" s="150"/>
      <c r="BD776" s="150"/>
      <c r="BE776" s="150"/>
      <c r="BF776" s="150"/>
      <c r="BG776" s="150"/>
      <c r="BH776" s="150"/>
      <c r="BI776" s="150"/>
      <c r="BJ776" s="150"/>
      <c r="BK776" s="150"/>
      <c r="BL776" s="150"/>
      <c r="BM776" s="150"/>
      <c r="BN776" s="150"/>
      <c r="BO776" s="150"/>
      <c r="BP776" s="150"/>
      <c r="BQ776" s="150"/>
      <c r="BR776" s="150"/>
      <c r="BS776" s="150"/>
      <c r="BT776" s="150"/>
      <c r="BU776" s="150"/>
      <c r="BV776" s="150"/>
      <c r="BW776" s="150"/>
      <c r="BX776" s="150"/>
      <c r="BY776" s="150"/>
      <c r="BZ776" s="150"/>
      <c r="CA776" s="150"/>
      <c r="CB776" s="150"/>
      <c r="CC776" s="150"/>
      <c r="CD776" s="150"/>
      <c r="CE776" s="150"/>
      <c r="CF776" s="150"/>
      <c r="CG776" s="150"/>
      <c r="CH776" s="150"/>
      <c r="CI776" s="150"/>
      <c r="CJ776" s="150"/>
      <c r="CK776" s="150"/>
      <c r="CL776" s="150"/>
      <c r="CM776" s="150"/>
      <c r="CN776" s="150"/>
      <c r="CO776" s="150"/>
      <c r="CP776" s="150"/>
      <c r="CQ776" s="150"/>
      <c r="CR776" s="150"/>
      <c r="CS776" s="150"/>
      <c r="CT776" s="150"/>
      <c r="CU776" s="150"/>
      <c r="CV776" s="150"/>
      <c r="CW776" s="150"/>
      <c r="CX776" s="150"/>
      <c r="CY776" s="150"/>
      <c r="CZ776" s="150"/>
      <c r="DA776" s="150"/>
      <c r="DB776" s="150"/>
      <c r="DC776" s="150"/>
      <c r="DD776" s="150"/>
      <c r="DE776" s="150"/>
      <c r="DF776" s="150"/>
      <c r="DG776" s="150"/>
      <c r="DH776" s="150"/>
      <c r="DI776" s="150"/>
      <c r="DJ776" s="150"/>
      <c r="DK776" s="150"/>
      <c r="DL776" s="150"/>
      <c r="DM776" s="150"/>
      <c r="DN776" s="150"/>
      <c r="DO776" s="150"/>
      <c r="DP776" s="150"/>
      <c r="DQ776" s="150"/>
      <c r="DR776" s="150"/>
      <c r="DS776" s="150"/>
      <c r="DT776" s="150"/>
      <c r="DU776" s="150"/>
      <c r="DV776" s="150"/>
      <c r="DW776" s="150"/>
      <c r="DX776" s="150"/>
      <c r="DY776" s="150"/>
      <c r="DZ776" s="150"/>
      <c r="EA776" s="150"/>
      <c r="EB776" s="150"/>
      <c r="EC776" s="150"/>
      <c r="ED776" s="150"/>
      <c r="EE776" s="150"/>
      <c r="EF776" s="150"/>
      <c r="EG776" s="150"/>
      <c r="EH776" s="150"/>
      <c r="EI776" s="150"/>
      <c r="EJ776" s="150"/>
      <c r="EK776" s="150"/>
      <c r="EL776" s="150"/>
      <c r="EM776" s="150"/>
      <c r="EN776" s="150"/>
      <c r="EO776" s="150"/>
      <c r="EP776" s="150"/>
      <c r="EQ776" s="150"/>
      <c r="ER776" s="150"/>
      <c r="ES776" s="150"/>
      <c r="ET776" s="150"/>
      <c r="EU776" s="150"/>
      <c r="EV776" s="150"/>
      <c r="EW776" s="150"/>
      <c r="EX776" s="150"/>
      <c r="EY776" s="150"/>
      <c r="EZ776" s="150"/>
      <c r="FA776" s="150"/>
      <c r="FB776" s="150"/>
      <c r="FC776" s="150"/>
      <c r="FD776" s="150"/>
      <c r="FE776" s="150"/>
      <c r="FF776" s="150"/>
      <c r="FG776" s="150"/>
      <c r="FH776" s="150"/>
      <c r="FI776" s="150"/>
      <c r="FJ776" s="150"/>
      <c r="FK776" s="150"/>
      <c r="FL776" s="150"/>
      <c r="FM776" s="150"/>
      <c r="FN776" s="150"/>
      <c r="FO776" s="150"/>
      <c r="FP776" s="150"/>
      <c r="FQ776" s="150"/>
      <c r="FR776" s="150"/>
      <c r="FS776" s="150"/>
      <c r="FT776" s="150"/>
      <c r="FU776" s="150"/>
      <c r="FV776" s="150"/>
      <c r="FW776" s="150"/>
      <c r="FX776" s="150"/>
      <c r="FY776" s="150"/>
      <c r="FZ776" s="150"/>
      <c r="GA776" s="150"/>
      <c r="GB776" s="150"/>
      <c r="GC776" s="150"/>
      <c r="GD776" s="150"/>
      <c r="GE776" s="150"/>
      <c r="GF776" s="150"/>
      <c r="GG776" s="150"/>
      <c r="GH776" s="150"/>
      <c r="GI776" s="150"/>
      <c r="GJ776" s="150"/>
      <c r="GK776" s="150"/>
      <c r="GL776" s="150"/>
      <c r="GM776" s="150"/>
      <c r="GN776" s="150"/>
      <c r="GO776" s="150"/>
      <c r="GP776" s="150"/>
      <c r="GQ776" s="150"/>
      <c r="GR776" s="150"/>
      <c r="GS776" s="150"/>
      <c r="GT776" s="150"/>
      <c r="GU776" s="150"/>
      <c r="GV776" s="150"/>
      <c r="GW776" s="150"/>
      <c r="GX776" s="150"/>
      <c r="GY776" s="150"/>
      <c r="GZ776" s="150"/>
      <c r="HA776" s="150"/>
      <c r="HB776" s="150"/>
      <c r="HC776" s="150"/>
      <c r="HD776" s="150"/>
      <c r="HE776" s="150"/>
      <c r="HF776" s="150"/>
      <c r="HG776" s="150"/>
      <c r="HH776" s="150"/>
      <c r="HI776" s="150"/>
      <c r="HJ776" s="150"/>
      <c r="HK776" s="150"/>
      <c r="HL776" s="150"/>
      <c r="HM776" s="150"/>
      <c r="HN776" s="150"/>
      <c r="HO776" s="150"/>
      <c r="HP776" s="150"/>
      <c r="HQ776" s="150"/>
      <c r="HR776" s="150"/>
      <c r="HS776" s="150"/>
      <c r="HT776" s="150"/>
      <c r="HU776" s="150"/>
      <c r="HV776" s="150"/>
      <c r="HW776" s="150"/>
      <c r="HX776" s="150"/>
      <c r="HY776" s="150"/>
      <c r="HZ776" s="150"/>
      <c r="IA776" s="150"/>
      <c r="IB776" s="150"/>
      <c r="IC776" s="150"/>
      <c r="ID776" s="150"/>
      <c r="IE776" s="150"/>
    </row>
    <row r="777" s="9" customFormat="1" ht="36" spans="1:239">
      <c r="A777" s="31">
        <v>774</v>
      </c>
      <c r="B777" s="32" t="s">
        <v>4667</v>
      </c>
      <c r="C777" s="33" t="s">
        <v>40</v>
      </c>
      <c r="D777" s="33" t="s">
        <v>555</v>
      </c>
      <c r="E777" s="33" t="s">
        <v>540</v>
      </c>
      <c r="F777" s="67" t="s">
        <v>4668</v>
      </c>
      <c r="G777" s="43">
        <v>106</v>
      </c>
      <c r="H777" s="33">
        <v>106</v>
      </c>
      <c r="I777" s="33"/>
      <c r="J777" s="33"/>
      <c r="K777" s="32" t="s">
        <v>4669</v>
      </c>
      <c r="L777" s="32" t="s">
        <v>2531</v>
      </c>
      <c r="M777" s="33">
        <v>680</v>
      </c>
      <c r="N777" s="33">
        <v>3029</v>
      </c>
      <c r="O777" s="118">
        <v>2024</v>
      </c>
      <c r="P777" s="45" t="s">
        <v>9</v>
      </c>
      <c r="Q777" s="45" t="s">
        <v>46</v>
      </c>
      <c r="R777" s="150"/>
      <c r="S777" s="150"/>
      <c r="T777" s="150"/>
      <c r="U777" s="150"/>
      <c r="V777" s="150"/>
      <c r="W777" s="150"/>
      <c r="X777" s="150"/>
      <c r="Y777" s="150"/>
      <c r="Z777" s="150"/>
      <c r="AA777" s="150"/>
      <c r="AB777" s="150"/>
      <c r="AC777" s="150"/>
      <c r="AD777" s="150"/>
      <c r="AE777" s="150"/>
      <c r="AF777" s="150"/>
      <c r="AG777" s="150"/>
      <c r="AH777" s="150"/>
      <c r="AI777" s="150"/>
      <c r="AJ777" s="150"/>
      <c r="AK777" s="150"/>
      <c r="AL777" s="150"/>
      <c r="AM777" s="150"/>
      <c r="AN777" s="150"/>
      <c r="AO777" s="150"/>
      <c r="AP777" s="150"/>
      <c r="AQ777" s="150"/>
      <c r="AR777" s="150"/>
      <c r="AS777" s="150"/>
      <c r="AT777" s="150"/>
      <c r="AU777" s="150"/>
      <c r="AV777" s="150"/>
      <c r="AW777" s="150"/>
      <c r="AX777" s="150"/>
      <c r="AY777" s="150"/>
      <c r="AZ777" s="150"/>
      <c r="BA777" s="150"/>
      <c r="BB777" s="150"/>
      <c r="BC777" s="150"/>
      <c r="BD777" s="150"/>
      <c r="BE777" s="150"/>
      <c r="BF777" s="150"/>
      <c r="BG777" s="150"/>
      <c r="BH777" s="150"/>
      <c r="BI777" s="150"/>
      <c r="BJ777" s="150"/>
      <c r="BK777" s="150"/>
      <c r="BL777" s="150"/>
      <c r="BM777" s="150"/>
      <c r="BN777" s="150"/>
      <c r="BO777" s="150"/>
      <c r="BP777" s="150"/>
      <c r="BQ777" s="150"/>
      <c r="BR777" s="150"/>
      <c r="BS777" s="150"/>
      <c r="BT777" s="150"/>
      <c r="BU777" s="150"/>
      <c r="BV777" s="150"/>
      <c r="BW777" s="150"/>
      <c r="BX777" s="150"/>
      <c r="BY777" s="150"/>
      <c r="BZ777" s="150"/>
      <c r="CA777" s="150"/>
      <c r="CB777" s="150"/>
      <c r="CC777" s="150"/>
      <c r="CD777" s="150"/>
      <c r="CE777" s="150"/>
      <c r="CF777" s="150"/>
      <c r="CG777" s="150"/>
      <c r="CH777" s="150"/>
      <c r="CI777" s="150"/>
      <c r="CJ777" s="150"/>
      <c r="CK777" s="150"/>
      <c r="CL777" s="150"/>
      <c r="CM777" s="150"/>
      <c r="CN777" s="150"/>
      <c r="CO777" s="150"/>
      <c r="CP777" s="150"/>
      <c r="CQ777" s="150"/>
      <c r="CR777" s="150"/>
      <c r="CS777" s="150"/>
      <c r="CT777" s="150"/>
      <c r="CU777" s="150"/>
      <c r="CV777" s="150"/>
      <c r="CW777" s="150"/>
      <c r="CX777" s="150"/>
      <c r="CY777" s="150"/>
      <c r="CZ777" s="150"/>
      <c r="DA777" s="150"/>
      <c r="DB777" s="150"/>
      <c r="DC777" s="150"/>
      <c r="DD777" s="150"/>
      <c r="DE777" s="150"/>
      <c r="DF777" s="150"/>
      <c r="DG777" s="150"/>
      <c r="DH777" s="150"/>
      <c r="DI777" s="150"/>
      <c r="DJ777" s="150"/>
      <c r="DK777" s="150"/>
      <c r="DL777" s="150"/>
      <c r="DM777" s="150"/>
      <c r="DN777" s="150"/>
      <c r="DO777" s="150"/>
      <c r="DP777" s="150"/>
      <c r="DQ777" s="150"/>
      <c r="DR777" s="150"/>
      <c r="DS777" s="150"/>
      <c r="DT777" s="150"/>
      <c r="DU777" s="150"/>
      <c r="DV777" s="150"/>
      <c r="DW777" s="150"/>
      <c r="DX777" s="150"/>
      <c r="DY777" s="150"/>
      <c r="DZ777" s="150"/>
      <c r="EA777" s="150"/>
      <c r="EB777" s="150"/>
      <c r="EC777" s="150"/>
      <c r="ED777" s="150"/>
      <c r="EE777" s="150"/>
      <c r="EF777" s="150"/>
      <c r="EG777" s="150"/>
      <c r="EH777" s="150"/>
      <c r="EI777" s="150"/>
      <c r="EJ777" s="150"/>
      <c r="EK777" s="150"/>
      <c r="EL777" s="150"/>
      <c r="EM777" s="150"/>
      <c r="EN777" s="150"/>
      <c r="EO777" s="150"/>
      <c r="EP777" s="150"/>
      <c r="EQ777" s="150"/>
      <c r="ER777" s="150"/>
      <c r="ES777" s="150"/>
      <c r="ET777" s="150"/>
      <c r="EU777" s="150"/>
      <c r="EV777" s="150"/>
      <c r="EW777" s="150"/>
      <c r="EX777" s="150"/>
      <c r="EY777" s="150"/>
      <c r="EZ777" s="150"/>
      <c r="FA777" s="150"/>
      <c r="FB777" s="150"/>
      <c r="FC777" s="150"/>
      <c r="FD777" s="150"/>
      <c r="FE777" s="150"/>
      <c r="FF777" s="150"/>
      <c r="FG777" s="150"/>
      <c r="FH777" s="150"/>
      <c r="FI777" s="150"/>
      <c r="FJ777" s="150"/>
      <c r="FK777" s="150"/>
      <c r="FL777" s="150"/>
      <c r="FM777" s="150"/>
      <c r="FN777" s="150"/>
      <c r="FO777" s="150"/>
      <c r="FP777" s="150"/>
      <c r="FQ777" s="150"/>
      <c r="FR777" s="150"/>
      <c r="FS777" s="150"/>
      <c r="FT777" s="150"/>
      <c r="FU777" s="150"/>
      <c r="FV777" s="150"/>
      <c r="FW777" s="150"/>
      <c r="FX777" s="150"/>
      <c r="FY777" s="150"/>
      <c r="FZ777" s="150"/>
      <c r="GA777" s="150"/>
      <c r="GB777" s="150"/>
      <c r="GC777" s="150"/>
      <c r="GD777" s="150"/>
      <c r="GE777" s="150"/>
      <c r="GF777" s="150"/>
      <c r="GG777" s="150"/>
      <c r="GH777" s="150"/>
      <c r="GI777" s="150"/>
      <c r="GJ777" s="150"/>
      <c r="GK777" s="150"/>
      <c r="GL777" s="150"/>
      <c r="GM777" s="150"/>
      <c r="GN777" s="150"/>
      <c r="GO777" s="150"/>
      <c r="GP777" s="150"/>
      <c r="GQ777" s="150"/>
      <c r="GR777" s="150"/>
      <c r="GS777" s="150"/>
      <c r="GT777" s="150"/>
      <c r="GU777" s="150"/>
      <c r="GV777" s="150"/>
      <c r="GW777" s="150"/>
      <c r="GX777" s="150"/>
      <c r="GY777" s="150"/>
      <c r="GZ777" s="150"/>
      <c r="HA777" s="150"/>
      <c r="HB777" s="150"/>
      <c r="HC777" s="150"/>
      <c r="HD777" s="150"/>
      <c r="HE777" s="150"/>
      <c r="HF777" s="150"/>
      <c r="HG777" s="150"/>
      <c r="HH777" s="150"/>
      <c r="HI777" s="150"/>
      <c r="HJ777" s="150"/>
      <c r="HK777" s="150"/>
      <c r="HL777" s="150"/>
      <c r="HM777" s="150"/>
      <c r="HN777" s="150"/>
      <c r="HO777" s="150"/>
      <c r="HP777" s="150"/>
      <c r="HQ777" s="150"/>
      <c r="HR777" s="150"/>
      <c r="HS777" s="150"/>
      <c r="HT777" s="150"/>
      <c r="HU777" s="150"/>
      <c r="HV777" s="150"/>
      <c r="HW777" s="150"/>
      <c r="HX777" s="150"/>
      <c r="HY777" s="150"/>
      <c r="HZ777" s="150"/>
      <c r="IA777" s="150"/>
      <c r="IB777" s="150"/>
      <c r="IC777" s="150"/>
      <c r="ID777" s="150"/>
      <c r="IE777" s="150"/>
    </row>
    <row r="778" s="9" customFormat="1" ht="36" spans="1:239">
      <c r="A778" s="31">
        <v>775</v>
      </c>
      <c r="B778" s="32" t="s">
        <v>4670</v>
      </c>
      <c r="C778" s="33" t="s">
        <v>40</v>
      </c>
      <c r="D778" s="33" t="s">
        <v>555</v>
      </c>
      <c r="E778" s="33" t="s">
        <v>540</v>
      </c>
      <c r="F778" s="67" t="s">
        <v>4671</v>
      </c>
      <c r="G778" s="43">
        <v>36</v>
      </c>
      <c r="H778" s="33">
        <v>36</v>
      </c>
      <c r="I778" s="33"/>
      <c r="J778" s="33"/>
      <c r="K778" s="32" t="s">
        <v>4672</v>
      </c>
      <c r="L778" s="32" t="s">
        <v>3238</v>
      </c>
      <c r="M778" s="33">
        <v>41</v>
      </c>
      <c r="N778" s="33">
        <v>116</v>
      </c>
      <c r="O778" s="118">
        <v>2024</v>
      </c>
      <c r="P778" s="45" t="s">
        <v>9</v>
      </c>
      <c r="Q778" s="45" t="s">
        <v>46</v>
      </c>
      <c r="R778" s="150"/>
      <c r="S778" s="150"/>
      <c r="T778" s="150"/>
      <c r="U778" s="150"/>
      <c r="V778" s="150"/>
      <c r="W778" s="150"/>
      <c r="X778" s="150"/>
      <c r="Y778" s="150"/>
      <c r="Z778" s="150"/>
      <c r="AA778" s="150"/>
      <c r="AB778" s="150"/>
      <c r="AC778" s="150"/>
      <c r="AD778" s="150"/>
      <c r="AE778" s="150"/>
      <c r="AF778" s="150"/>
      <c r="AG778" s="150"/>
      <c r="AH778" s="150"/>
      <c r="AI778" s="150"/>
      <c r="AJ778" s="150"/>
      <c r="AK778" s="150"/>
      <c r="AL778" s="150"/>
      <c r="AM778" s="150"/>
      <c r="AN778" s="150"/>
      <c r="AO778" s="150"/>
      <c r="AP778" s="150"/>
      <c r="AQ778" s="150"/>
      <c r="AR778" s="150"/>
      <c r="AS778" s="150"/>
      <c r="AT778" s="150"/>
      <c r="AU778" s="150"/>
      <c r="AV778" s="150"/>
      <c r="AW778" s="150"/>
      <c r="AX778" s="150"/>
      <c r="AY778" s="150"/>
      <c r="AZ778" s="150"/>
      <c r="BA778" s="150"/>
      <c r="BB778" s="150"/>
      <c r="BC778" s="150"/>
      <c r="BD778" s="150"/>
      <c r="BE778" s="150"/>
      <c r="BF778" s="150"/>
      <c r="BG778" s="150"/>
      <c r="BH778" s="150"/>
      <c r="BI778" s="150"/>
      <c r="BJ778" s="150"/>
      <c r="BK778" s="150"/>
      <c r="BL778" s="150"/>
      <c r="BM778" s="150"/>
      <c r="BN778" s="150"/>
      <c r="BO778" s="150"/>
      <c r="BP778" s="150"/>
      <c r="BQ778" s="150"/>
      <c r="BR778" s="150"/>
      <c r="BS778" s="150"/>
      <c r="BT778" s="150"/>
      <c r="BU778" s="150"/>
      <c r="BV778" s="150"/>
      <c r="BW778" s="150"/>
      <c r="BX778" s="150"/>
      <c r="BY778" s="150"/>
      <c r="BZ778" s="150"/>
      <c r="CA778" s="150"/>
      <c r="CB778" s="150"/>
      <c r="CC778" s="150"/>
      <c r="CD778" s="150"/>
      <c r="CE778" s="150"/>
      <c r="CF778" s="150"/>
      <c r="CG778" s="150"/>
      <c r="CH778" s="150"/>
      <c r="CI778" s="150"/>
      <c r="CJ778" s="150"/>
      <c r="CK778" s="150"/>
      <c r="CL778" s="150"/>
      <c r="CM778" s="150"/>
      <c r="CN778" s="150"/>
      <c r="CO778" s="150"/>
      <c r="CP778" s="150"/>
      <c r="CQ778" s="150"/>
      <c r="CR778" s="150"/>
      <c r="CS778" s="150"/>
      <c r="CT778" s="150"/>
      <c r="CU778" s="150"/>
      <c r="CV778" s="150"/>
      <c r="CW778" s="150"/>
      <c r="CX778" s="150"/>
      <c r="CY778" s="150"/>
      <c r="CZ778" s="150"/>
      <c r="DA778" s="150"/>
      <c r="DB778" s="150"/>
      <c r="DC778" s="150"/>
      <c r="DD778" s="150"/>
      <c r="DE778" s="150"/>
      <c r="DF778" s="150"/>
      <c r="DG778" s="150"/>
      <c r="DH778" s="150"/>
      <c r="DI778" s="150"/>
      <c r="DJ778" s="150"/>
      <c r="DK778" s="150"/>
      <c r="DL778" s="150"/>
      <c r="DM778" s="150"/>
      <c r="DN778" s="150"/>
      <c r="DO778" s="150"/>
      <c r="DP778" s="150"/>
      <c r="DQ778" s="150"/>
      <c r="DR778" s="150"/>
      <c r="DS778" s="150"/>
      <c r="DT778" s="150"/>
      <c r="DU778" s="150"/>
      <c r="DV778" s="150"/>
      <c r="DW778" s="150"/>
      <c r="DX778" s="150"/>
      <c r="DY778" s="150"/>
      <c r="DZ778" s="150"/>
      <c r="EA778" s="150"/>
      <c r="EB778" s="150"/>
      <c r="EC778" s="150"/>
      <c r="ED778" s="150"/>
      <c r="EE778" s="150"/>
      <c r="EF778" s="150"/>
      <c r="EG778" s="150"/>
      <c r="EH778" s="150"/>
      <c r="EI778" s="150"/>
      <c r="EJ778" s="150"/>
      <c r="EK778" s="150"/>
      <c r="EL778" s="150"/>
      <c r="EM778" s="150"/>
      <c r="EN778" s="150"/>
      <c r="EO778" s="150"/>
      <c r="EP778" s="150"/>
      <c r="EQ778" s="150"/>
      <c r="ER778" s="150"/>
      <c r="ES778" s="150"/>
      <c r="ET778" s="150"/>
      <c r="EU778" s="150"/>
      <c r="EV778" s="150"/>
      <c r="EW778" s="150"/>
      <c r="EX778" s="150"/>
      <c r="EY778" s="150"/>
      <c r="EZ778" s="150"/>
      <c r="FA778" s="150"/>
      <c r="FB778" s="150"/>
      <c r="FC778" s="150"/>
      <c r="FD778" s="150"/>
      <c r="FE778" s="150"/>
      <c r="FF778" s="150"/>
      <c r="FG778" s="150"/>
      <c r="FH778" s="150"/>
      <c r="FI778" s="150"/>
      <c r="FJ778" s="150"/>
      <c r="FK778" s="150"/>
      <c r="FL778" s="150"/>
      <c r="FM778" s="150"/>
      <c r="FN778" s="150"/>
      <c r="FO778" s="150"/>
      <c r="FP778" s="150"/>
      <c r="FQ778" s="150"/>
      <c r="FR778" s="150"/>
      <c r="FS778" s="150"/>
      <c r="FT778" s="150"/>
      <c r="FU778" s="150"/>
      <c r="FV778" s="150"/>
      <c r="FW778" s="150"/>
      <c r="FX778" s="150"/>
      <c r="FY778" s="150"/>
      <c r="FZ778" s="150"/>
      <c r="GA778" s="150"/>
      <c r="GB778" s="150"/>
      <c r="GC778" s="150"/>
      <c r="GD778" s="150"/>
      <c r="GE778" s="150"/>
      <c r="GF778" s="150"/>
      <c r="GG778" s="150"/>
      <c r="GH778" s="150"/>
      <c r="GI778" s="150"/>
      <c r="GJ778" s="150"/>
      <c r="GK778" s="150"/>
      <c r="GL778" s="150"/>
      <c r="GM778" s="150"/>
      <c r="GN778" s="150"/>
      <c r="GO778" s="150"/>
      <c r="GP778" s="150"/>
      <c r="GQ778" s="150"/>
      <c r="GR778" s="150"/>
      <c r="GS778" s="150"/>
      <c r="GT778" s="150"/>
      <c r="GU778" s="150"/>
      <c r="GV778" s="150"/>
      <c r="GW778" s="150"/>
      <c r="GX778" s="150"/>
      <c r="GY778" s="150"/>
      <c r="GZ778" s="150"/>
      <c r="HA778" s="150"/>
      <c r="HB778" s="150"/>
      <c r="HC778" s="150"/>
      <c r="HD778" s="150"/>
      <c r="HE778" s="150"/>
      <c r="HF778" s="150"/>
      <c r="HG778" s="150"/>
      <c r="HH778" s="150"/>
      <c r="HI778" s="150"/>
      <c r="HJ778" s="150"/>
      <c r="HK778" s="150"/>
      <c r="HL778" s="150"/>
      <c r="HM778" s="150"/>
      <c r="HN778" s="150"/>
      <c r="HO778" s="150"/>
      <c r="HP778" s="150"/>
      <c r="HQ778" s="150"/>
      <c r="HR778" s="150"/>
      <c r="HS778" s="150"/>
      <c r="HT778" s="150"/>
      <c r="HU778" s="150"/>
      <c r="HV778" s="150"/>
      <c r="HW778" s="150"/>
      <c r="HX778" s="150"/>
      <c r="HY778" s="150"/>
      <c r="HZ778" s="150"/>
      <c r="IA778" s="150"/>
      <c r="IB778" s="150"/>
      <c r="IC778" s="150"/>
      <c r="ID778" s="150"/>
      <c r="IE778" s="150"/>
    </row>
    <row r="779" s="9" customFormat="1" ht="36" spans="1:239">
      <c r="A779" s="31">
        <v>776</v>
      </c>
      <c r="B779" s="32" t="s">
        <v>4673</v>
      </c>
      <c r="C779" s="33" t="s">
        <v>40</v>
      </c>
      <c r="D779" s="33" t="s">
        <v>555</v>
      </c>
      <c r="E779" s="33" t="s">
        <v>540</v>
      </c>
      <c r="F779" s="32" t="s">
        <v>4674</v>
      </c>
      <c r="G779" s="33">
        <v>220</v>
      </c>
      <c r="H779" s="33">
        <v>220</v>
      </c>
      <c r="I779" s="33"/>
      <c r="J779" s="33"/>
      <c r="K779" s="32" t="s">
        <v>4675</v>
      </c>
      <c r="L779" s="32" t="s">
        <v>2531</v>
      </c>
      <c r="M779" s="33">
        <v>41</v>
      </c>
      <c r="N779" s="33">
        <v>116</v>
      </c>
      <c r="O779" s="118">
        <v>2024</v>
      </c>
      <c r="P779" s="45" t="s">
        <v>9</v>
      </c>
      <c r="Q779" s="45" t="s">
        <v>46</v>
      </c>
      <c r="R779" s="150"/>
      <c r="S779" s="150"/>
      <c r="T779" s="150"/>
      <c r="U779" s="150"/>
      <c r="V779" s="150"/>
      <c r="W779" s="150"/>
      <c r="X779" s="150"/>
      <c r="Y779" s="150"/>
      <c r="Z779" s="150"/>
      <c r="AA779" s="150"/>
      <c r="AB779" s="150"/>
      <c r="AC779" s="150"/>
      <c r="AD779" s="150"/>
      <c r="AE779" s="150"/>
      <c r="AF779" s="150"/>
      <c r="AG779" s="150"/>
      <c r="AH779" s="150"/>
      <c r="AI779" s="150"/>
      <c r="AJ779" s="150"/>
      <c r="AK779" s="150"/>
      <c r="AL779" s="150"/>
      <c r="AM779" s="150"/>
      <c r="AN779" s="150"/>
      <c r="AO779" s="150"/>
      <c r="AP779" s="150"/>
      <c r="AQ779" s="150"/>
      <c r="AR779" s="150"/>
      <c r="AS779" s="150"/>
      <c r="AT779" s="150"/>
      <c r="AU779" s="150"/>
      <c r="AV779" s="150"/>
      <c r="AW779" s="150"/>
      <c r="AX779" s="150"/>
      <c r="AY779" s="150"/>
      <c r="AZ779" s="150"/>
      <c r="BA779" s="150"/>
      <c r="BB779" s="150"/>
      <c r="BC779" s="150"/>
      <c r="BD779" s="150"/>
      <c r="BE779" s="150"/>
      <c r="BF779" s="150"/>
      <c r="BG779" s="150"/>
      <c r="BH779" s="150"/>
      <c r="BI779" s="150"/>
      <c r="BJ779" s="150"/>
      <c r="BK779" s="150"/>
      <c r="BL779" s="150"/>
      <c r="BM779" s="150"/>
      <c r="BN779" s="150"/>
      <c r="BO779" s="150"/>
      <c r="BP779" s="150"/>
      <c r="BQ779" s="150"/>
      <c r="BR779" s="150"/>
      <c r="BS779" s="150"/>
      <c r="BT779" s="150"/>
      <c r="BU779" s="150"/>
      <c r="BV779" s="150"/>
      <c r="BW779" s="150"/>
      <c r="BX779" s="150"/>
      <c r="BY779" s="150"/>
      <c r="BZ779" s="150"/>
      <c r="CA779" s="150"/>
      <c r="CB779" s="150"/>
      <c r="CC779" s="150"/>
      <c r="CD779" s="150"/>
      <c r="CE779" s="150"/>
      <c r="CF779" s="150"/>
      <c r="CG779" s="150"/>
      <c r="CH779" s="150"/>
      <c r="CI779" s="150"/>
      <c r="CJ779" s="150"/>
      <c r="CK779" s="150"/>
      <c r="CL779" s="150"/>
      <c r="CM779" s="150"/>
      <c r="CN779" s="150"/>
      <c r="CO779" s="150"/>
      <c r="CP779" s="150"/>
      <c r="CQ779" s="150"/>
      <c r="CR779" s="150"/>
      <c r="CS779" s="150"/>
      <c r="CT779" s="150"/>
      <c r="CU779" s="150"/>
      <c r="CV779" s="150"/>
      <c r="CW779" s="150"/>
      <c r="CX779" s="150"/>
      <c r="CY779" s="150"/>
      <c r="CZ779" s="150"/>
      <c r="DA779" s="150"/>
      <c r="DB779" s="150"/>
      <c r="DC779" s="150"/>
      <c r="DD779" s="150"/>
      <c r="DE779" s="150"/>
      <c r="DF779" s="150"/>
      <c r="DG779" s="150"/>
      <c r="DH779" s="150"/>
      <c r="DI779" s="150"/>
      <c r="DJ779" s="150"/>
      <c r="DK779" s="150"/>
      <c r="DL779" s="150"/>
      <c r="DM779" s="150"/>
      <c r="DN779" s="150"/>
      <c r="DO779" s="150"/>
      <c r="DP779" s="150"/>
      <c r="DQ779" s="150"/>
      <c r="DR779" s="150"/>
      <c r="DS779" s="150"/>
      <c r="DT779" s="150"/>
      <c r="DU779" s="150"/>
      <c r="DV779" s="150"/>
      <c r="DW779" s="150"/>
      <c r="DX779" s="150"/>
      <c r="DY779" s="150"/>
      <c r="DZ779" s="150"/>
      <c r="EA779" s="150"/>
      <c r="EB779" s="150"/>
      <c r="EC779" s="150"/>
      <c r="ED779" s="150"/>
      <c r="EE779" s="150"/>
      <c r="EF779" s="150"/>
      <c r="EG779" s="150"/>
      <c r="EH779" s="150"/>
      <c r="EI779" s="150"/>
      <c r="EJ779" s="150"/>
      <c r="EK779" s="150"/>
      <c r="EL779" s="150"/>
      <c r="EM779" s="150"/>
      <c r="EN779" s="150"/>
      <c r="EO779" s="150"/>
      <c r="EP779" s="150"/>
      <c r="EQ779" s="150"/>
      <c r="ER779" s="150"/>
      <c r="ES779" s="150"/>
      <c r="ET779" s="150"/>
      <c r="EU779" s="150"/>
      <c r="EV779" s="150"/>
      <c r="EW779" s="150"/>
      <c r="EX779" s="150"/>
      <c r="EY779" s="150"/>
      <c r="EZ779" s="150"/>
      <c r="FA779" s="150"/>
      <c r="FB779" s="150"/>
      <c r="FC779" s="150"/>
      <c r="FD779" s="150"/>
      <c r="FE779" s="150"/>
      <c r="FF779" s="150"/>
      <c r="FG779" s="150"/>
      <c r="FH779" s="150"/>
      <c r="FI779" s="150"/>
      <c r="FJ779" s="150"/>
      <c r="FK779" s="150"/>
      <c r="FL779" s="150"/>
      <c r="FM779" s="150"/>
      <c r="FN779" s="150"/>
      <c r="FO779" s="150"/>
      <c r="FP779" s="150"/>
      <c r="FQ779" s="150"/>
      <c r="FR779" s="150"/>
      <c r="FS779" s="150"/>
      <c r="FT779" s="150"/>
      <c r="FU779" s="150"/>
      <c r="FV779" s="150"/>
      <c r="FW779" s="150"/>
      <c r="FX779" s="150"/>
      <c r="FY779" s="150"/>
      <c r="FZ779" s="150"/>
      <c r="GA779" s="150"/>
      <c r="GB779" s="150"/>
      <c r="GC779" s="150"/>
      <c r="GD779" s="150"/>
      <c r="GE779" s="150"/>
      <c r="GF779" s="150"/>
      <c r="GG779" s="150"/>
      <c r="GH779" s="150"/>
      <c r="GI779" s="150"/>
      <c r="GJ779" s="150"/>
      <c r="GK779" s="150"/>
      <c r="GL779" s="150"/>
      <c r="GM779" s="150"/>
      <c r="GN779" s="150"/>
      <c r="GO779" s="150"/>
      <c r="GP779" s="150"/>
      <c r="GQ779" s="150"/>
      <c r="GR779" s="150"/>
      <c r="GS779" s="150"/>
      <c r="GT779" s="150"/>
      <c r="GU779" s="150"/>
      <c r="GV779" s="150"/>
      <c r="GW779" s="150"/>
      <c r="GX779" s="150"/>
      <c r="GY779" s="150"/>
      <c r="GZ779" s="150"/>
      <c r="HA779" s="150"/>
      <c r="HB779" s="150"/>
      <c r="HC779" s="150"/>
      <c r="HD779" s="150"/>
      <c r="HE779" s="150"/>
      <c r="HF779" s="150"/>
      <c r="HG779" s="150"/>
      <c r="HH779" s="150"/>
      <c r="HI779" s="150"/>
      <c r="HJ779" s="150"/>
      <c r="HK779" s="150"/>
      <c r="HL779" s="150"/>
      <c r="HM779" s="150"/>
      <c r="HN779" s="150"/>
      <c r="HO779" s="150"/>
      <c r="HP779" s="150"/>
      <c r="HQ779" s="150"/>
      <c r="HR779" s="150"/>
      <c r="HS779" s="150"/>
      <c r="HT779" s="150"/>
      <c r="HU779" s="150"/>
      <c r="HV779" s="150"/>
      <c r="HW779" s="150"/>
      <c r="HX779" s="150"/>
      <c r="HY779" s="150"/>
      <c r="HZ779" s="150"/>
      <c r="IA779" s="150"/>
      <c r="IB779" s="150"/>
      <c r="IC779" s="150"/>
      <c r="ID779" s="150"/>
      <c r="IE779" s="150"/>
    </row>
    <row r="780" s="12" customFormat="1" ht="36" spans="1:241">
      <c r="A780" s="31">
        <v>777</v>
      </c>
      <c r="B780" s="32" t="s">
        <v>4676</v>
      </c>
      <c r="C780" s="33" t="s">
        <v>40</v>
      </c>
      <c r="D780" s="33" t="s">
        <v>555</v>
      </c>
      <c r="E780" s="33" t="s">
        <v>540</v>
      </c>
      <c r="F780" s="32" t="s">
        <v>4677</v>
      </c>
      <c r="G780" s="33">
        <v>130</v>
      </c>
      <c r="H780" s="33">
        <v>130</v>
      </c>
      <c r="I780" s="33"/>
      <c r="J780" s="33"/>
      <c r="K780" s="32" t="s">
        <v>4678</v>
      </c>
      <c r="L780" s="32" t="s">
        <v>2531</v>
      </c>
      <c r="M780" s="33">
        <v>680</v>
      </c>
      <c r="N780" s="33">
        <v>3029</v>
      </c>
      <c r="O780" s="118">
        <v>2024</v>
      </c>
      <c r="P780" s="45" t="s">
        <v>9</v>
      </c>
      <c r="Q780" s="45" t="s">
        <v>46</v>
      </c>
      <c r="R780" s="150"/>
      <c r="S780" s="150"/>
      <c r="T780" s="150"/>
      <c r="U780" s="150"/>
      <c r="V780" s="150"/>
      <c r="W780" s="150"/>
      <c r="X780" s="150"/>
      <c r="Y780" s="150"/>
      <c r="Z780" s="150"/>
      <c r="AA780" s="150"/>
      <c r="AB780" s="150"/>
      <c r="AC780" s="150"/>
      <c r="AD780" s="150"/>
      <c r="AE780" s="150"/>
      <c r="AF780" s="150"/>
      <c r="AG780" s="150"/>
      <c r="AH780" s="150"/>
      <c r="AI780" s="150"/>
      <c r="AJ780" s="150"/>
      <c r="AK780" s="150"/>
      <c r="AL780" s="150"/>
      <c r="AM780" s="150"/>
      <c r="AN780" s="150"/>
      <c r="AO780" s="150"/>
      <c r="AP780" s="150"/>
      <c r="AQ780" s="150"/>
      <c r="AR780" s="150"/>
      <c r="AS780" s="150"/>
      <c r="AT780" s="150"/>
      <c r="AU780" s="150"/>
      <c r="AV780" s="150"/>
      <c r="AW780" s="150"/>
      <c r="AX780" s="150"/>
      <c r="AY780" s="150"/>
      <c r="AZ780" s="150"/>
      <c r="BA780" s="150"/>
      <c r="BB780" s="150"/>
      <c r="BC780" s="150"/>
      <c r="BD780" s="150"/>
      <c r="BE780" s="150"/>
      <c r="BF780" s="150"/>
      <c r="BG780" s="150"/>
      <c r="BH780" s="150"/>
      <c r="BI780" s="150"/>
      <c r="BJ780" s="150"/>
      <c r="BK780" s="150"/>
      <c r="BL780" s="150"/>
      <c r="BM780" s="150"/>
      <c r="BN780" s="150"/>
      <c r="BO780" s="150"/>
      <c r="BP780" s="150"/>
      <c r="BQ780" s="150"/>
      <c r="BR780" s="150"/>
      <c r="BS780" s="150"/>
      <c r="BT780" s="150"/>
      <c r="BU780" s="150"/>
      <c r="BV780" s="150"/>
      <c r="BW780" s="150"/>
      <c r="BX780" s="150"/>
      <c r="BY780" s="150"/>
      <c r="BZ780" s="150"/>
      <c r="CA780" s="150"/>
      <c r="CB780" s="150"/>
      <c r="CC780" s="150"/>
      <c r="CD780" s="150"/>
      <c r="CE780" s="150"/>
      <c r="CF780" s="150"/>
      <c r="CG780" s="150"/>
      <c r="CH780" s="150"/>
      <c r="CI780" s="150"/>
      <c r="CJ780" s="150"/>
      <c r="CK780" s="150"/>
      <c r="CL780" s="150"/>
      <c r="CM780" s="150"/>
      <c r="CN780" s="150"/>
      <c r="CO780" s="150"/>
      <c r="CP780" s="150"/>
      <c r="CQ780" s="150"/>
      <c r="CR780" s="150"/>
      <c r="CS780" s="150"/>
      <c r="CT780" s="150"/>
      <c r="CU780" s="150"/>
      <c r="CV780" s="150"/>
      <c r="CW780" s="150"/>
      <c r="CX780" s="150"/>
      <c r="CY780" s="150"/>
      <c r="CZ780" s="150"/>
      <c r="DA780" s="150"/>
      <c r="DB780" s="150"/>
      <c r="DC780" s="150"/>
      <c r="DD780" s="150"/>
      <c r="DE780" s="150"/>
      <c r="DF780" s="150"/>
      <c r="DG780" s="150"/>
      <c r="DH780" s="150"/>
      <c r="DI780" s="150"/>
      <c r="DJ780" s="150"/>
      <c r="DK780" s="150"/>
      <c r="DL780" s="150"/>
      <c r="DM780" s="150"/>
      <c r="DN780" s="150"/>
      <c r="DO780" s="150"/>
      <c r="DP780" s="150"/>
      <c r="DQ780" s="150"/>
      <c r="DR780" s="150"/>
      <c r="DS780" s="150"/>
      <c r="DT780" s="150"/>
      <c r="DU780" s="150"/>
      <c r="DV780" s="150"/>
      <c r="DW780" s="150"/>
      <c r="DX780" s="150"/>
      <c r="DY780" s="150"/>
      <c r="DZ780" s="150"/>
      <c r="EA780" s="150"/>
      <c r="EB780" s="150"/>
      <c r="EC780" s="150"/>
      <c r="ED780" s="150"/>
      <c r="EE780" s="150"/>
      <c r="EF780" s="150"/>
      <c r="EG780" s="150"/>
      <c r="EH780" s="150"/>
      <c r="EI780" s="150"/>
      <c r="EJ780" s="150"/>
      <c r="EK780" s="150"/>
      <c r="EL780" s="150"/>
      <c r="EM780" s="150"/>
      <c r="EN780" s="150"/>
      <c r="EO780" s="150"/>
      <c r="EP780" s="150"/>
      <c r="EQ780" s="150"/>
      <c r="ER780" s="150"/>
      <c r="ES780" s="150"/>
      <c r="ET780" s="150"/>
      <c r="EU780" s="150"/>
      <c r="EV780" s="150"/>
      <c r="EW780" s="150"/>
      <c r="EX780" s="150"/>
      <c r="EY780" s="150"/>
      <c r="EZ780" s="150"/>
      <c r="FA780" s="150"/>
      <c r="FB780" s="150"/>
      <c r="FC780" s="150"/>
      <c r="FD780" s="150"/>
      <c r="FE780" s="150"/>
      <c r="FF780" s="150"/>
      <c r="FG780" s="150"/>
      <c r="FH780" s="150"/>
      <c r="FI780" s="150"/>
      <c r="FJ780" s="150"/>
      <c r="FK780" s="150"/>
      <c r="FL780" s="150"/>
      <c r="FM780" s="150"/>
      <c r="FN780" s="150"/>
      <c r="FO780" s="150"/>
      <c r="FP780" s="150"/>
      <c r="FQ780" s="150"/>
      <c r="FR780" s="150"/>
      <c r="FS780" s="150"/>
      <c r="FT780" s="150"/>
      <c r="FU780" s="150"/>
      <c r="FV780" s="150"/>
      <c r="FW780" s="150"/>
      <c r="FX780" s="150"/>
      <c r="FY780" s="150"/>
      <c r="FZ780" s="150"/>
      <c r="GA780" s="150"/>
      <c r="GB780" s="150"/>
      <c r="GC780" s="150"/>
      <c r="GD780" s="150"/>
      <c r="GE780" s="150"/>
      <c r="GF780" s="150"/>
      <c r="GG780" s="150"/>
      <c r="GH780" s="150"/>
      <c r="GI780" s="150"/>
      <c r="GJ780" s="150"/>
      <c r="GK780" s="150"/>
      <c r="GL780" s="150"/>
      <c r="GM780" s="150"/>
      <c r="GN780" s="150"/>
      <c r="GO780" s="150"/>
      <c r="GP780" s="150"/>
      <c r="GQ780" s="150"/>
      <c r="GR780" s="150"/>
      <c r="GS780" s="150"/>
      <c r="GT780" s="150"/>
      <c r="GU780" s="150"/>
      <c r="GV780" s="150"/>
      <c r="GW780" s="150"/>
      <c r="GX780" s="150"/>
      <c r="GY780" s="150"/>
      <c r="GZ780" s="150"/>
      <c r="HA780" s="150"/>
      <c r="HB780" s="150"/>
      <c r="HC780" s="150"/>
      <c r="HD780" s="150"/>
      <c r="HE780" s="150"/>
      <c r="HF780" s="150"/>
      <c r="HG780" s="150"/>
      <c r="HH780" s="150"/>
      <c r="HI780" s="150"/>
      <c r="HJ780" s="150"/>
      <c r="HK780" s="150"/>
      <c r="HL780" s="150"/>
      <c r="HM780" s="150"/>
      <c r="HN780" s="150"/>
      <c r="HO780" s="150"/>
      <c r="HP780" s="150"/>
      <c r="HQ780" s="150"/>
      <c r="HR780" s="150"/>
      <c r="HS780" s="150"/>
      <c r="HT780" s="150"/>
      <c r="HU780" s="150"/>
      <c r="HV780" s="150"/>
      <c r="HW780" s="150"/>
      <c r="HX780" s="150"/>
      <c r="HY780" s="150"/>
      <c r="HZ780" s="150"/>
      <c r="IA780" s="150"/>
      <c r="IB780" s="150"/>
      <c r="IC780" s="150"/>
      <c r="ID780" s="150"/>
      <c r="IE780" s="150"/>
      <c r="IF780" s="9"/>
      <c r="IG780" s="9"/>
    </row>
    <row r="781" s="12" customFormat="1" ht="36" spans="1:241">
      <c r="A781" s="31">
        <v>778</v>
      </c>
      <c r="B781" s="32" t="s">
        <v>4679</v>
      </c>
      <c r="C781" s="33" t="s">
        <v>40</v>
      </c>
      <c r="D781" s="33" t="s">
        <v>555</v>
      </c>
      <c r="E781" s="33" t="s">
        <v>540</v>
      </c>
      <c r="F781" s="32" t="s">
        <v>4680</v>
      </c>
      <c r="G781" s="33">
        <v>59.9</v>
      </c>
      <c r="H781" s="33">
        <v>59.9</v>
      </c>
      <c r="I781" s="33"/>
      <c r="J781" s="33"/>
      <c r="K781" s="32" t="s">
        <v>4681</v>
      </c>
      <c r="L781" s="32" t="s">
        <v>2531</v>
      </c>
      <c r="M781" s="33">
        <v>680</v>
      </c>
      <c r="N781" s="33">
        <v>3029</v>
      </c>
      <c r="O781" s="118">
        <v>2024</v>
      </c>
      <c r="P781" s="45" t="s">
        <v>9</v>
      </c>
      <c r="Q781" s="45" t="s">
        <v>46</v>
      </c>
      <c r="R781" s="150"/>
      <c r="S781" s="150"/>
      <c r="T781" s="150"/>
      <c r="U781" s="150"/>
      <c r="V781" s="150"/>
      <c r="W781" s="150"/>
      <c r="X781" s="150"/>
      <c r="Y781" s="150"/>
      <c r="Z781" s="150"/>
      <c r="AA781" s="150"/>
      <c r="AB781" s="150"/>
      <c r="AC781" s="150"/>
      <c r="AD781" s="150"/>
      <c r="AE781" s="150"/>
      <c r="AF781" s="150"/>
      <c r="AG781" s="150"/>
      <c r="AH781" s="150"/>
      <c r="AI781" s="150"/>
      <c r="AJ781" s="150"/>
      <c r="AK781" s="150"/>
      <c r="AL781" s="150"/>
      <c r="AM781" s="150"/>
      <c r="AN781" s="150"/>
      <c r="AO781" s="150"/>
      <c r="AP781" s="150"/>
      <c r="AQ781" s="150"/>
      <c r="AR781" s="150"/>
      <c r="AS781" s="150"/>
      <c r="AT781" s="150"/>
      <c r="AU781" s="150"/>
      <c r="AV781" s="150"/>
      <c r="AW781" s="150"/>
      <c r="AX781" s="150"/>
      <c r="AY781" s="150"/>
      <c r="AZ781" s="150"/>
      <c r="BA781" s="150"/>
      <c r="BB781" s="150"/>
      <c r="BC781" s="150"/>
      <c r="BD781" s="150"/>
      <c r="BE781" s="150"/>
      <c r="BF781" s="150"/>
      <c r="BG781" s="150"/>
      <c r="BH781" s="150"/>
      <c r="BI781" s="150"/>
      <c r="BJ781" s="150"/>
      <c r="BK781" s="150"/>
      <c r="BL781" s="150"/>
      <c r="BM781" s="150"/>
      <c r="BN781" s="150"/>
      <c r="BO781" s="150"/>
      <c r="BP781" s="150"/>
      <c r="BQ781" s="150"/>
      <c r="BR781" s="150"/>
      <c r="BS781" s="150"/>
      <c r="BT781" s="150"/>
      <c r="BU781" s="150"/>
      <c r="BV781" s="150"/>
      <c r="BW781" s="150"/>
      <c r="BX781" s="150"/>
      <c r="BY781" s="150"/>
      <c r="BZ781" s="150"/>
      <c r="CA781" s="150"/>
      <c r="CB781" s="150"/>
      <c r="CC781" s="150"/>
      <c r="CD781" s="150"/>
      <c r="CE781" s="150"/>
      <c r="CF781" s="150"/>
      <c r="CG781" s="150"/>
      <c r="CH781" s="150"/>
      <c r="CI781" s="150"/>
      <c r="CJ781" s="150"/>
      <c r="CK781" s="150"/>
      <c r="CL781" s="150"/>
      <c r="CM781" s="150"/>
      <c r="CN781" s="150"/>
      <c r="CO781" s="150"/>
      <c r="CP781" s="150"/>
      <c r="CQ781" s="150"/>
      <c r="CR781" s="150"/>
      <c r="CS781" s="150"/>
      <c r="CT781" s="150"/>
      <c r="CU781" s="150"/>
      <c r="CV781" s="150"/>
      <c r="CW781" s="150"/>
      <c r="CX781" s="150"/>
      <c r="CY781" s="150"/>
      <c r="CZ781" s="150"/>
      <c r="DA781" s="150"/>
      <c r="DB781" s="150"/>
      <c r="DC781" s="150"/>
      <c r="DD781" s="150"/>
      <c r="DE781" s="150"/>
      <c r="DF781" s="150"/>
      <c r="DG781" s="150"/>
      <c r="DH781" s="150"/>
      <c r="DI781" s="150"/>
      <c r="DJ781" s="150"/>
      <c r="DK781" s="150"/>
      <c r="DL781" s="150"/>
      <c r="DM781" s="150"/>
      <c r="DN781" s="150"/>
      <c r="DO781" s="150"/>
      <c r="DP781" s="150"/>
      <c r="DQ781" s="150"/>
      <c r="DR781" s="150"/>
      <c r="DS781" s="150"/>
      <c r="DT781" s="150"/>
      <c r="DU781" s="150"/>
      <c r="DV781" s="150"/>
      <c r="DW781" s="150"/>
      <c r="DX781" s="150"/>
      <c r="DY781" s="150"/>
      <c r="DZ781" s="150"/>
      <c r="EA781" s="150"/>
      <c r="EB781" s="150"/>
      <c r="EC781" s="150"/>
      <c r="ED781" s="150"/>
      <c r="EE781" s="150"/>
      <c r="EF781" s="150"/>
      <c r="EG781" s="150"/>
      <c r="EH781" s="150"/>
      <c r="EI781" s="150"/>
      <c r="EJ781" s="150"/>
      <c r="EK781" s="150"/>
      <c r="EL781" s="150"/>
      <c r="EM781" s="150"/>
      <c r="EN781" s="150"/>
      <c r="EO781" s="150"/>
      <c r="EP781" s="150"/>
      <c r="EQ781" s="150"/>
      <c r="ER781" s="150"/>
      <c r="ES781" s="150"/>
      <c r="ET781" s="150"/>
      <c r="EU781" s="150"/>
      <c r="EV781" s="150"/>
      <c r="EW781" s="150"/>
      <c r="EX781" s="150"/>
      <c r="EY781" s="150"/>
      <c r="EZ781" s="150"/>
      <c r="FA781" s="150"/>
      <c r="FB781" s="150"/>
      <c r="FC781" s="150"/>
      <c r="FD781" s="150"/>
      <c r="FE781" s="150"/>
      <c r="FF781" s="150"/>
      <c r="FG781" s="150"/>
      <c r="FH781" s="150"/>
      <c r="FI781" s="150"/>
      <c r="FJ781" s="150"/>
      <c r="FK781" s="150"/>
      <c r="FL781" s="150"/>
      <c r="FM781" s="150"/>
      <c r="FN781" s="150"/>
      <c r="FO781" s="150"/>
      <c r="FP781" s="150"/>
      <c r="FQ781" s="150"/>
      <c r="FR781" s="150"/>
      <c r="FS781" s="150"/>
      <c r="FT781" s="150"/>
      <c r="FU781" s="150"/>
      <c r="FV781" s="150"/>
      <c r="FW781" s="150"/>
      <c r="FX781" s="150"/>
      <c r="FY781" s="150"/>
      <c r="FZ781" s="150"/>
      <c r="GA781" s="150"/>
      <c r="GB781" s="150"/>
      <c r="GC781" s="150"/>
      <c r="GD781" s="150"/>
      <c r="GE781" s="150"/>
      <c r="GF781" s="150"/>
      <c r="GG781" s="150"/>
      <c r="GH781" s="150"/>
      <c r="GI781" s="150"/>
      <c r="GJ781" s="150"/>
      <c r="GK781" s="150"/>
      <c r="GL781" s="150"/>
      <c r="GM781" s="150"/>
      <c r="GN781" s="150"/>
      <c r="GO781" s="150"/>
      <c r="GP781" s="150"/>
      <c r="GQ781" s="150"/>
      <c r="GR781" s="150"/>
      <c r="GS781" s="150"/>
      <c r="GT781" s="150"/>
      <c r="GU781" s="150"/>
      <c r="GV781" s="150"/>
      <c r="GW781" s="150"/>
      <c r="GX781" s="150"/>
      <c r="GY781" s="150"/>
      <c r="GZ781" s="150"/>
      <c r="HA781" s="150"/>
      <c r="HB781" s="150"/>
      <c r="HC781" s="150"/>
      <c r="HD781" s="150"/>
      <c r="HE781" s="150"/>
      <c r="HF781" s="150"/>
      <c r="HG781" s="150"/>
      <c r="HH781" s="150"/>
      <c r="HI781" s="150"/>
      <c r="HJ781" s="150"/>
      <c r="HK781" s="150"/>
      <c r="HL781" s="150"/>
      <c r="HM781" s="150"/>
      <c r="HN781" s="150"/>
      <c r="HO781" s="150"/>
      <c r="HP781" s="150"/>
      <c r="HQ781" s="150"/>
      <c r="HR781" s="150"/>
      <c r="HS781" s="150"/>
      <c r="HT781" s="150"/>
      <c r="HU781" s="150"/>
      <c r="HV781" s="150"/>
      <c r="HW781" s="150"/>
      <c r="HX781" s="150"/>
      <c r="HY781" s="150"/>
      <c r="HZ781" s="150"/>
      <c r="IA781" s="150"/>
      <c r="IB781" s="150"/>
      <c r="IC781" s="150"/>
      <c r="ID781" s="150"/>
      <c r="IE781" s="150"/>
      <c r="IF781" s="9"/>
      <c r="IG781" s="9"/>
    </row>
    <row r="782" s="9" customFormat="1" ht="36" spans="1:239">
      <c r="A782" s="31">
        <v>779</v>
      </c>
      <c r="B782" s="32" t="s">
        <v>4682</v>
      </c>
      <c r="C782" s="33" t="s">
        <v>40</v>
      </c>
      <c r="D782" s="33" t="s">
        <v>555</v>
      </c>
      <c r="E782" s="33" t="s">
        <v>540</v>
      </c>
      <c r="F782" s="32" t="s">
        <v>4683</v>
      </c>
      <c r="G782" s="33">
        <v>160</v>
      </c>
      <c r="H782" s="33">
        <v>160</v>
      </c>
      <c r="I782" s="33"/>
      <c r="J782" s="33"/>
      <c r="K782" s="32" t="s">
        <v>4684</v>
      </c>
      <c r="L782" s="32" t="s">
        <v>2531</v>
      </c>
      <c r="M782" s="33">
        <v>680</v>
      </c>
      <c r="N782" s="33">
        <v>3029</v>
      </c>
      <c r="O782" s="118">
        <v>2024</v>
      </c>
      <c r="P782" s="45" t="s">
        <v>9</v>
      </c>
      <c r="Q782" s="45" t="s">
        <v>46</v>
      </c>
      <c r="R782" s="150"/>
      <c r="S782" s="150"/>
      <c r="T782" s="150"/>
      <c r="U782" s="150"/>
      <c r="V782" s="150"/>
      <c r="W782" s="150"/>
      <c r="X782" s="150"/>
      <c r="Y782" s="150"/>
      <c r="Z782" s="150"/>
      <c r="AA782" s="150"/>
      <c r="AB782" s="150"/>
      <c r="AC782" s="150"/>
      <c r="AD782" s="150"/>
      <c r="AE782" s="150"/>
      <c r="AF782" s="150"/>
      <c r="AG782" s="150"/>
      <c r="AH782" s="150"/>
      <c r="AI782" s="150"/>
      <c r="AJ782" s="150"/>
      <c r="AK782" s="150"/>
      <c r="AL782" s="150"/>
      <c r="AM782" s="150"/>
      <c r="AN782" s="150"/>
      <c r="AO782" s="150"/>
      <c r="AP782" s="150"/>
      <c r="AQ782" s="150"/>
      <c r="AR782" s="150"/>
      <c r="AS782" s="150"/>
      <c r="AT782" s="150"/>
      <c r="AU782" s="150"/>
      <c r="AV782" s="150"/>
      <c r="AW782" s="150"/>
      <c r="AX782" s="150"/>
      <c r="AY782" s="150"/>
      <c r="AZ782" s="150"/>
      <c r="BA782" s="150"/>
      <c r="BB782" s="150"/>
      <c r="BC782" s="150"/>
      <c r="BD782" s="150"/>
      <c r="BE782" s="150"/>
      <c r="BF782" s="150"/>
      <c r="BG782" s="150"/>
      <c r="BH782" s="150"/>
      <c r="BI782" s="150"/>
      <c r="BJ782" s="150"/>
      <c r="BK782" s="150"/>
      <c r="BL782" s="150"/>
      <c r="BM782" s="150"/>
      <c r="BN782" s="150"/>
      <c r="BO782" s="150"/>
      <c r="BP782" s="150"/>
      <c r="BQ782" s="150"/>
      <c r="BR782" s="150"/>
      <c r="BS782" s="150"/>
      <c r="BT782" s="150"/>
      <c r="BU782" s="150"/>
      <c r="BV782" s="150"/>
      <c r="BW782" s="150"/>
      <c r="BX782" s="150"/>
      <c r="BY782" s="150"/>
      <c r="BZ782" s="150"/>
      <c r="CA782" s="150"/>
      <c r="CB782" s="150"/>
      <c r="CC782" s="150"/>
      <c r="CD782" s="150"/>
      <c r="CE782" s="150"/>
      <c r="CF782" s="150"/>
      <c r="CG782" s="150"/>
      <c r="CH782" s="150"/>
      <c r="CI782" s="150"/>
      <c r="CJ782" s="150"/>
      <c r="CK782" s="150"/>
      <c r="CL782" s="150"/>
      <c r="CM782" s="150"/>
      <c r="CN782" s="150"/>
      <c r="CO782" s="150"/>
      <c r="CP782" s="150"/>
      <c r="CQ782" s="150"/>
      <c r="CR782" s="150"/>
      <c r="CS782" s="150"/>
      <c r="CT782" s="150"/>
      <c r="CU782" s="150"/>
      <c r="CV782" s="150"/>
      <c r="CW782" s="150"/>
      <c r="CX782" s="150"/>
      <c r="CY782" s="150"/>
      <c r="CZ782" s="150"/>
      <c r="DA782" s="150"/>
      <c r="DB782" s="150"/>
      <c r="DC782" s="150"/>
      <c r="DD782" s="150"/>
      <c r="DE782" s="150"/>
      <c r="DF782" s="150"/>
      <c r="DG782" s="150"/>
      <c r="DH782" s="150"/>
      <c r="DI782" s="150"/>
      <c r="DJ782" s="150"/>
      <c r="DK782" s="150"/>
      <c r="DL782" s="150"/>
      <c r="DM782" s="150"/>
      <c r="DN782" s="150"/>
      <c r="DO782" s="150"/>
      <c r="DP782" s="150"/>
      <c r="DQ782" s="150"/>
      <c r="DR782" s="150"/>
      <c r="DS782" s="150"/>
      <c r="DT782" s="150"/>
      <c r="DU782" s="150"/>
      <c r="DV782" s="150"/>
      <c r="DW782" s="150"/>
      <c r="DX782" s="150"/>
      <c r="DY782" s="150"/>
      <c r="DZ782" s="150"/>
      <c r="EA782" s="150"/>
      <c r="EB782" s="150"/>
      <c r="EC782" s="150"/>
      <c r="ED782" s="150"/>
      <c r="EE782" s="150"/>
      <c r="EF782" s="150"/>
      <c r="EG782" s="150"/>
      <c r="EH782" s="150"/>
      <c r="EI782" s="150"/>
      <c r="EJ782" s="150"/>
      <c r="EK782" s="150"/>
      <c r="EL782" s="150"/>
      <c r="EM782" s="150"/>
      <c r="EN782" s="150"/>
      <c r="EO782" s="150"/>
      <c r="EP782" s="150"/>
      <c r="EQ782" s="150"/>
      <c r="ER782" s="150"/>
      <c r="ES782" s="150"/>
      <c r="ET782" s="150"/>
      <c r="EU782" s="150"/>
      <c r="EV782" s="150"/>
      <c r="EW782" s="150"/>
      <c r="EX782" s="150"/>
      <c r="EY782" s="150"/>
      <c r="EZ782" s="150"/>
      <c r="FA782" s="150"/>
      <c r="FB782" s="150"/>
      <c r="FC782" s="150"/>
      <c r="FD782" s="150"/>
      <c r="FE782" s="150"/>
      <c r="FF782" s="150"/>
      <c r="FG782" s="150"/>
      <c r="FH782" s="150"/>
      <c r="FI782" s="150"/>
      <c r="FJ782" s="150"/>
      <c r="FK782" s="150"/>
      <c r="FL782" s="150"/>
      <c r="FM782" s="150"/>
      <c r="FN782" s="150"/>
      <c r="FO782" s="150"/>
      <c r="FP782" s="150"/>
      <c r="FQ782" s="150"/>
      <c r="FR782" s="150"/>
      <c r="FS782" s="150"/>
      <c r="FT782" s="150"/>
      <c r="FU782" s="150"/>
      <c r="FV782" s="150"/>
      <c r="FW782" s="150"/>
      <c r="FX782" s="150"/>
      <c r="FY782" s="150"/>
      <c r="FZ782" s="150"/>
      <c r="GA782" s="150"/>
      <c r="GB782" s="150"/>
      <c r="GC782" s="150"/>
      <c r="GD782" s="150"/>
      <c r="GE782" s="150"/>
      <c r="GF782" s="150"/>
      <c r="GG782" s="150"/>
      <c r="GH782" s="150"/>
      <c r="GI782" s="150"/>
      <c r="GJ782" s="150"/>
      <c r="GK782" s="150"/>
      <c r="GL782" s="150"/>
      <c r="GM782" s="150"/>
      <c r="GN782" s="150"/>
      <c r="GO782" s="150"/>
      <c r="GP782" s="150"/>
      <c r="GQ782" s="150"/>
      <c r="GR782" s="150"/>
      <c r="GS782" s="150"/>
      <c r="GT782" s="150"/>
      <c r="GU782" s="150"/>
      <c r="GV782" s="150"/>
      <c r="GW782" s="150"/>
      <c r="GX782" s="150"/>
      <c r="GY782" s="150"/>
      <c r="GZ782" s="150"/>
      <c r="HA782" s="150"/>
      <c r="HB782" s="150"/>
      <c r="HC782" s="150"/>
      <c r="HD782" s="150"/>
      <c r="HE782" s="150"/>
      <c r="HF782" s="150"/>
      <c r="HG782" s="150"/>
      <c r="HH782" s="150"/>
      <c r="HI782" s="150"/>
      <c r="HJ782" s="150"/>
      <c r="HK782" s="150"/>
      <c r="HL782" s="150"/>
      <c r="HM782" s="150"/>
      <c r="HN782" s="150"/>
      <c r="HO782" s="150"/>
      <c r="HP782" s="150"/>
      <c r="HQ782" s="150"/>
      <c r="HR782" s="150"/>
      <c r="HS782" s="150"/>
      <c r="HT782" s="150"/>
      <c r="HU782" s="150"/>
      <c r="HV782" s="150"/>
      <c r="HW782" s="150"/>
      <c r="HX782" s="150"/>
      <c r="HY782" s="150"/>
      <c r="HZ782" s="150"/>
      <c r="IA782" s="150"/>
      <c r="IB782" s="150"/>
      <c r="IC782" s="150"/>
      <c r="ID782" s="150"/>
      <c r="IE782" s="150"/>
    </row>
    <row r="783" s="4" customFormat="1" ht="36" spans="1:241">
      <c r="A783" s="31">
        <v>780</v>
      </c>
      <c r="B783" s="32" t="s">
        <v>4685</v>
      </c>
      <c r="C783" s="33" t="s">
        <v>40</v>
      </c>
      <c r="D783" s="33" t="s">
        <v>555</v>
      </c>
      <c r="E783" s="33" t="s">
        <v>540</v>
      </c>
      <c r="F783" s="32" t="s">
        <v>4683</v>
      </c>
      <c r="G783" s="33">
        <v>160</v>
      </c>
      <c r="H783" s="33">
        <v>160</v>
      </c>
      <c r="I783" s="33"/>
      <c r="J783" s="33"/>
      <c r="K783" s="32" t="s">
        <v>4684</v>
      </c>
      <c r="L783" s="32" t="s">
        <v>2531</v>
      </c>
      <c r="M783" s="33">
        <v>680</v>
      </c>
      <c r="N783" s="33">
        <v>3029</v>
      </c>
      <c r="O783" s="118">
        <v>2024</v>
      </c>
      <c r="P783" s="45" t="s">
        <v>9</v>
      </c>
      <c r="Q783" s="45" t="s">
        <v>46</v>
      </c>
      <c r="R783" s="5"/>
      <c r="S783" s="5"/>
      <c r="T783" s="5"/>
      <c r="U783" s="5"/>
      <c r="V783" s="5"/>
      <c r="W783" s="5"/>
      <c r="X783" s="5"/>
      <c r="Y783" s="5"/>
      <c r="Z783" s="5"/>
      <c r="AA783" s="5"/>
      <c r="AB783" s="5"/>
      <c r="AC783" s="5"/>
      <c r="AD783" s="5"/>
      <c r="AE783" s="5"/>
      <c r="AF783" s="5"/>
      <c r="AG783" s="5"/>
      <c r="AH783" s="5"/>
      <c r="AI783" s="5"/>
      <c r="AJ783" s="5"/>
      <c r="AK783" s="5"/>
      <c r="AL783" s="5"/>
      <c r="AM783" s="5"/>
      <c r="AN783" s="5"/>
      <c r="AO783" s="5"/>
      <c r="AP783" s="5"/>
      <c r="AQ783" s="5"/>
      <c r="AR783" s="5"/>
      <c r="AS783" s="5"/>
      <c r="AT783" s="5"/>
      <c r="AU783" s="5"/>
      <c r="AV783" s="5"/>
      <c r="AW783" s="5"/>
      <c r="AX783" s="5"/>
      <c r="AY783" s="5"/>
      <c r="AZ783" s="5"/>
      <c r="BA783" s="5"/>
      <c r="BB783" s="5"/>
      <c r="BC783" s="5"/>
      <c r="BD783" s="5"/>
      <c r="BE783" s="5"/>
      <c r="BF783" s="5"/>
      <c r="BG783" s="5"/>
      <c r="BH783" s="5"/>
      <c r="BI783" s="5"/>
      <c r="BJ783" s="5"/>
      <c r="BK783" s="5"/>
      <c r="BL783" s="5"/>
      <c r="BM783" s="5"/>
      <c r="BN783" s="5"/>
      <c r="BO783" s="5"/>
      <c r="BP783" s="5"/>
      <c r="BQ783" s="5"/>
      <c r="BR783" s="5"/>
      <c r="BS783" s="5"/>
      <c r="BT783" s="5"/>
      <c r="BU783" s="5"/>
      <c r="BV783" s="5"/>
      <c r="BW783" s="5"/>
      <c r="BX783" s="5"/>
      <c r="BY783" s="5"/>
      <c r="BZ783" s="5"/>
      <c r="CA783" s="5"/>
      <c r="CB783" s="5"/>
      <c r="CC783" s="5"/>
      <c r="CD783" s="5"/>
      <c r="CE783" s="5"/>
      <c r="CF783" s="5"/>
      <c r="CG783" s="5"/>
      <c r="CH783" s="5"/>
      <c r="CI783" s="5"/>
      <c r="CJ783" s="5"/>
      <c r="CK783" s="5"/>
      <c r="CL783" s="5"/>
      <c r="CM783" s="5"/>
      <c r="CN783" s="5"/>
      <c r="CO783" s="5"/>
      <c r="CP783" s="5"/>
      <c r="CQ783" s="5"/>
      <c r="CR783" s="5"/>
      <c r="CS783" s="5"/>
      <c r="CT783" s="5"/>
      <c r="CU783" s="5"/>
      <c r="CV783" s="5"/>
      <c r="CW783" s="5"/>
      <c r="CX783" s="5"/>
      <c r="CY783" s="5"/>
      <c r="CZ783" s="5"/>
      <c r="DA783" s="5"/>
      <c r="DB783" s="5"/>
      <c r="DC783" s="5"/>
      <c r="DD783" s="5"/>
      <c r="DE783" s="5"/>
      <c r="DF783" s="5"/>
      <c r="DG783" s="5"/>
      <c r="DH783" s="5"/>
      <c r="DI783" s="5"/>
      <c r="DJ783" s="5"/>
      <c r="DK783" s="5"/>
      <c r="DL783" s="5"/>
      <c r="DM783" s="5"/>
      <c r="DN783" s="5"/>
      <c r="DO783" s="5"/>
      <c r="DP783" s="5"/>
      <c r="DQ783" s="5"/>
      <c r="DR783" s="5"/>
      <c r="DS783" s="5"/>
      <c r="DT783" s="5"/>
      <c r="DU783" s="5"/>
      <c r="DV783" s="5"/>
      <c r="DW783" s="5"/>
      <c r="DX783" s="5"/>
      <c r="DY783" s="5"/>
      <c r="DZ783" s="5"/>
      <c r="EA783" s="5"/>
      <c r="EB783" s="5"/>
      <c r="EC783" s="5"/>
      <c r="ED783" s="5"/>
      <c r="EE783" s="5"/>
      <c r="EF783" s="5"/>
      <c r="EG783" s="5"/>
      <c r="EH783" s="5"/>
      <c r="EI783" s="5"/>
      <c r="EJ783" s="5"/>
      <c r="EK783" s="5"/>
      <c r="EL783" s="5"/>
      <c r="EM783" s="5"/>
      <c r="EN783" s="5"/>
      <c r="EO783" s="5"/>
      <c r="EP783" s="5"/>
      <c r="EQ783" s="5"/>
      <c r="ER783" s="5"/>
      <c r="ES783" s="5"/>
      <c r="ET783" s="5"/>
      <c r="EU783" s="5"/>
      <c r="EV783" s="5"/>
      <c r="EW783" s="5"/>
      <c r="EX783" s="5"/>
      <c r="EY783" s="5"/>
      <c r="EZ783" s="5"/>
      <c r="FA783" s="5"/>
      <c r="FB783" s="5"/>
      <c r="FC783" s="5"/>
      <c r="FD783" s="5"/>
      <c r="FE783" s="5"/>
      <c r="FF783" s="5"/>
      <c r="FG783" s="5"/>
      <c r="FH783" s="5"/>
      <c r="FI783" s="5"/>
      <c r="FJ783" s="5"/>
      <c r="FK783" s="5"/>
      <c r="FL783" s="5"/>
      <c r="FM783" s="5"/>
      <c r="FN783" s="5"/>
      <c r="FO783" s="5"/>
      <c r="FP783" s="5"/>
      <c r="FQ783" s="5"/>
      <c r="FR783" s="5"/>
      <c r="FS783" s="5"/>
      <c r="FT783" s="5"/>
      <c r="FU783" s="5"/>
      <c r="FV783" s="5"/>
      <c r="FW783" s="5"/>
      <c r="FX783" s="5"/>
      <c r="FY783" s="5"/>
      <c r="FZ783" s="5"/>
      <c r="GA783" s="5"/>
      <c r="GB783" s="5"/>
      <c r="GC783" s="5"/>
      <c r="GD783" s="5"/>
      <c r="GE783" s="5"/>
      <c r="GF783" s="5"/>
      <c r="GG783" s="5"/>
      <c r="GH783" s="5"/>
      <c r="GI783" s="5"/>
      <c r="GJ783" s="5"/>
      <c r="GK783" s="5"/>
      <c r="GL783" s="5"/>
      <c r="GM783" s="5"/>
      <c r="GN783" s="5"/>
      <c r="GO783" s="5"/>
      <c r="GP783" s="5"/>
      <c r="GQ783" s="5"/>
      <c r="GR783" s="5"/>
      <c r="GS783" s="5"/>
      <c r="GT783" s="5"/>
      <c r="GU783" s="5"/>
      <c r="GV783" s="5"/>
      <c r="GW783" s="5"/>
      <c r="GX783" s="5"/>
      <c r="GY783" s="5"/>
      <c r="GZ783" s="5"/>
      <c r="HA783" s="5"/>
      <c r="HB783" s="5"/>
      <c r="HC783" s="5"/>
      <c r="HD783" s="5"/>
      <c r="HE783" s="5"/>
      <c r="HF783" s="5"/>
      <c r="HG783" s="5"/>
      <c r="HH783" s="5"/>
      <c r="HI783" s="5"/>
      <c r="HJ783" s="5"/>
      <c r="HK783" s="5"/>
      <c r="HL783" s="5"/>
      <c r="HM783" s="5"/>
      <c r="HN783" s="5"/>
      <c r="HO783" s="5"/>
      <c r="HP783" s="5"/>
      <c r="HQ783" s="5"/>
      <c r="HR783" s="5"/>
      <c r="HS783" s="5"/>
      <c r="HT783" s="5"/>
      <c r="HU783" s="5"/>
      <c r="HV783" s="5"/>
      <c r="HW783" s="5"/>
      <c r="HX783" s="5"/>
      <c r="HY783" s="5"/>
      <c r="HZ783" s="5"/>
      <c r="IA783" s="5"/>
      <c r="IB783" s="5"/>
      <c r="IC783" s="5"/>
      <c r="ID783" s="5"/>
      <c r="IE783" s="5"/>
      <c r="IF783" s="5"/>
      <c r="IG783" s="5"/>
    </row>
    <row r="784" s="4" customFormat="1" ht="36" spans="1:241">
      <c r="A784" s="31">
        <v>781</v>
      </c>
      <c r="B784" s="32" t="s">
        <v>2528</v>
      </c>
      <c r="C784" s="33" t="s">
        <v>40</v>
      </c>
      <c r="D784" s="33" t="s">
        <v>555</v>
      </c>
      <c r="E784" s="33" t="s">
        <v>536</v>
      </c>
      <c r="F784" s="32" t="s">
        <v>2529</v>
      </c>
      <c r="G784" s="33">
        <v>300</v>
      </c>
      <c r="H784" s="33">
        <v>300</v>
      </c>
      <c r="I784" s="33"/>
      <c r="J784" s="33"/>
      <c r="K784" s="32" t="s">
        <v>2530</v>
      </c>
      <c r="L784" s="32" t="s">
        <v>2531</v>
      </c>
      <c r="M784" s="33">
        <v>41</v>
      </c>
      <c r="N784" s="33">
        <v>129</v>
      </c>
      <c r="O784" s="118">
        <v>2024</v>
      </c>
      <c r="P784" s="45" t="s">
        <v>9</v>
      </c>
      <c r="Q784" s="45" t="s">
        <v>46</v>
      </c>
      <c r="R784" s="5"/>
      <c r="S784" s="5"/>
      <c r="T784" s="5"/>
      <c r="U784" s="5"/>
      <c r="V784" s="5"/>
      <c r="W784" s="5"/>
      <c r="X784" s="5"/>
      <c r="Y784" s="5"/>
      <c r="Z784" s="5"/>
      <c r="AA784" s="5"/>
      <c r="AB784" s="5"/>
      <c r="AC784" s="5"/>
      <c r="AD784" s="5"/>
      <c r="AE784" s="5"/>
      <c r="AF784" s="5"/>
      <c r="AG784" s="5"/>
      <c r="AH784" s="5"/>
      <c r="AI784" s="5"/>
      <c r="AJ784" s="5"/>
      <c r="AK784" s="5"/>
      <c r="AL784" s="5"/>
      <c r="AM784" s="5"/>
      <c r="AN784" s="5"/>
      <c r="AO784" s="5"/>
      <c r="AP784" s="5"/>
      <c r="AQ784" s="5"/>
      <c r="AR784" s="5"/>
      <c r="AS784" s="5"/>
      <c r="AT784" s="5"/>
      <c r="AU784" s="5"/>
      <c r="AV784" s="5"/>
      <c r="AW784" s="5"/>
      <c r="AX784" s="5"/>
      <c r="AY784" s="5"/>
      <c r="AZ784" s="5"/>
      <c r="BA784" s="5"/>
      <c r="BB784" s="5"/>
      <c r="BC784" s="5"/>
      <c r="BD784" s="5"/>
      <c r="BE784" s="5"/>
      <c r="BF784" s="5"/>
      <c r="BG784" s="5"/>
      <c r="BH784" s="5"/>
      <c r="BI784" s="5"/>
      <c r="BJ784" s="5"/>
      <c r="BK784" s="5"/>
      <c r="BL784" s="5"/>
      <c r="BM784" s="5"/>
      <c r="BN784" s="5"/>
      <c r="BO784" s="5"/>
      <c r="BP784" s="5"/>
      <c r="BQ784" s="5"/>
      <c r="BR784" s="5"/>
      <c r="BS784" s="5"/>
      <c r="BT784" s="5"/>
      <c r="BU784" s="5"/>
      <c r="BV784" s="5"/>
      <c r="BW784" s="5"/>
      <c r="BX784" s="5"/>
      <c r="BY784" s="5"/>
      <c r="BZ784" s="5"/>
      <c r="CA784" s="5"/>
      <c r="CB784" s="5"/>
      <c r="CC784" s="5"/>
      <c r="CD784" s="5"/>
      <c r="CE784" s="5"/>
      <c r="CF784" s="5"/>
      <c r="CG784" s="5"/>
      <c r="CH784" s="5"/>
      <c r="CI784" s="5"/>
      <c r="CJ784" s="5"/>
      <c r="CK784" s="5"/>
      <c r="CL784" s="5"/>
      <c r="CM784" s="5"/>
      <c r="CN784" s="5"/>
      <c r="CO784" s="5"/>
      <c r="CP784" s="5"/>
      <c r="CQ784" s="5"/>
      <c r="CR784" s="5"/>
      <c r="CS784" s="5"/>
      <c r="CT784" s="5"/>
      <c r="CU784" s="5"/>
      <c r="CV784" s="5"/>
      <c r="CW784" s="5"/>
      <c r="CX784" s="5"/>
      <c r="CY784" s="5"/>
      <c r="CZ784" s="5"/>
      <c r="DA784" s="5"/>
      <c r="DB784" s="5"/>
      <c r="DC784" s="5"/>
      <c r="DD784" s="5"/>
      <c r="DE784" s="5"/>
      <c r="DF784" s="5"/>
      <c r="DG784" s="5"/>
      <c r="DH784" s="5"/>
      <c r="DI784" s="5"/>
      <c r="DJ784" s="5"/>
      <c r="DK784" s="5"/>
      <c r="DL784" s="5"/>
      <c r="DM784" s="5"/>
      <c r="DN784" s="5"/>
      <c r="DO784" s="5"/>
      <c r="DP784" s="5"/>
      <c r="DQ784" s="5"/>
      <c r="DR784" s="5"/>
      <c r="DS784" s="5"/>
      <c r="DT784" s="5"/>
      <c r="DU784" s="5"/>
      <c r="DV784" s="5"/>
      <c r="DW784" s="5"/>
      <c r="DX784" s="5"/>
      <c r="DY784" s="5"/>
      <c r="DZ784" s="5"/>
      <c r="EA784" s="5"/>
      <c r="EB784" s="5"/>
      <c r="EC784" s="5"/>
      <c r="ED784" s="5"/>
      <c r="EE784" s="5"/>
      <c r="EF784" s="5"/>
      <c r="EG784" s="5"/>
      <c r="EH784" s="5"/>
      <c r="EI784" s="5"/>
      <c r="EJ784" s="5"/>
      <c r="EK784" s="5"/>
      <c r="EL784" s="5"/>
      <c r="EM784" s="5"/>
      <c r="EN784" s="5"/>
      <c r="EO784" s="5"/>
      <c r="EP784" s="5"/>
      <c r="EQ784" s="5"/>
      <c r="ER784" s="5"/>
      <c r="ES784" s="5"/>
      <c r="ET784" s="5"/>
      <c r="EU784" s="5"/>
      <c r="EV784" s="5"/>
      <c r="EW784" s="5"/>
      <c r="EX784" s="5"/>
      <c r="EY784" s="5"/>
      <c r="EZ784" s="5"/>
      <c r="FA784" s="5"/>
      <c r="FB784" s="5"/>
      <c r="FC784" s="5"/>
      <c r="FD784" s="5"/>
      <c r="FE784" s="5"/>
      <c r="FF784" s="5"/>
      <c r="FG784" s="5"/>
      <c r="FH784" s="5"/>
      <c r="FI784" s="5"/>
      <c r="FJ784" s="5"/>
      <c r="FK784" s="5"/>
      <c r="FL784" s="5"/>
      <c r="FM784" s="5"/>
      <c r="FN784" s="5"/>
      <c r="FO784" s="5"/>
      <c r="FP784" s="5"/>
      <c r="FQ784" s="5"/>
      <c r="FR784" s="5"/>
      <c r="FS784" s="5"/>
      <c r="FT784" s="5"/>
      <c r="FU784" s="5"/>
      <c r="FV784" s="5"/>
      <c r="FW784" s="5"/>
      <c r="FX784" s="5"/>
      <c r="FY784" s="5"/>
      <c r="FZ784" s="5"/>
      <c r="GA784" s="5"/>
      <c r="GB784" s="5"/>
      <c r="GC784" s="5"/>
      <c r="GD784" s="5"/>
      <c r="GE784" s="5"/>
      <c r="GF784" s="5"/>
      <c r="GG784" s="5"/>
      <c r="GH784" s="5"/>
      <c r="GI784" s="5"/>
      <c r="GJ784" s="5"/>
      <c r="GK784" s="5"/>
      <c r="GL784" s="5"/>
      <c r="GM784" s="5"/>
      <c r="GN784" s="5"/>
      <c r="GO784" s="5"/>
      <c r="GP784" s="5"/>
      <c r="GQ784" s="5"/>
      <c r="GR784" s="5"/>
      <c r="GS784" s="5"/>
      <c r="GT784" s="5"/>
      <c r="GU784" s="5"/>
      <c r="GV784" s="5"/>
      <c r="GW784" s="5"/>
      <c r="GX784" s="5"/>
      <c r="GY784" s="5"/>
      <c r="GZ784" s="5"/>
      <c r="HA784" s="5"/>
      <c r="HB784" s="5"/>
      <c r="HC784" s="5"/>
      <c r="HD784" s="5"/>
      <c r="HE784" s="5"/>
      <c r="HF784" s="5"/>
      <c r="HG784" s="5"/>
      <c r="HH784" s="5"/>
      <c r="HI784" s="5"/>
      <c r="HJ784" s="5"/>
      <c r="HK784" s="5"/>
      <c r="HL784" s="5"/>
      <c r="HM784" s="5"/>
      <c r="HN784" s="5"/>
      <c r="HO784" s="5"/>
      <c r="HP784" s="5"/>
      <c r="HQ784" s="5"/>
      <c r="HR784" s="5"/>
      <c r="HS784" s="5"/>
      <c r="HT784" s="5"/>
      <c r="HU784" s="5"/>
      <c r="HV784" s="5"/>
      <c r="HW784" s="5"/>
      <c r="HX784" s="5"/>
      <c r="HY784" s="5"/>
      <c r="HZ784" s="5"/>
      <c r="IA784" s="5"/>
      <c r="IB784" s="5"/>
      <c r="IC784" s="5"/>
      <c r="ID784" s="5"/>
      <c r="IE784" s="5"/>
      <c r="IF784" s="5"/>
      <c r="IG784" s="5"/>
    </row>
    <row r="785" s="5" customFormat="1" ht="36" spans="1:17">
      <c r="A785" s="31">
        <v>782</v>
      </c>
      <c r="B785" s="32" t="s">
        <v>2532</v>
      </c>
      <c r="C785" s="33" t="s">
        <v>40</v>
      </c>
      <c r="D785" s="33" t="s">
        <v>555</v>
      </c>
      <c r="E785" s="33" t="s">
        <v>536</v>
      </c>
      <c r="F785" s="32" t="s">
        <v>4686</v>
      </c>
      <c r="G785" s="33">
        <v>130</v>
      </c>
      <c r="H785" s="33">
        <v>130</v>
      </c>
      <c r="I785" s="33"/>
      <c r="J785" s="33"/>
      <c r="K785" s="32" t="s">
        <v>4687</v>
      </c>
      <c r="L785" s="32" t="s">
        <v>2475</v>
      </c>
      <c r="M785" s="33">
        <v>75</v>
      </c>
      <c r="N785" s="33">
        <v>305</v>
      </c>
      <c r="O785" s="118">
        <v>2024</v>
      </c>
      <c r="P785" s="45" t="s">
        <v>9</v>
      </c>
      <c r="Q785" s="45" t="s">
        <v>46</v>
      </c>
    </row>
    <row r="786" s="5" customFormat="1" ht="36" spans="1:17">
      <c r="A786" s="31">
        <v>783</v>
      </c>
      <c r="B786" s="32" t="s">
        <v>4688</v>
      </c>
      <c r="C786" s="33" t="s">
        <v>40</v>
      </c>
      <c r="D786" s="33" t="s">
        <v>555</v>
      </c>
      <c r="E786" s="33" t="s">
        <v>511</v>
      </c>
      <c r="F786" s="32" t="s">
        <v>4686</v>
      </c>
      <c r="G786" s="33">
        <v>130</v>
      </c>
      <c r="H786" s="33">
        <v>130</v>
      </c>
      <c r="I786" s="33"/>
      <c r="J786" s="33"/>
      <c r="K786" s="32" t="s">
        <v>4687</v>
      </c>
      <c r="L786" s="32" t="s">
        <v>2475</v>
      </c>
      <c r="M786" s="33">
        <v>410</v>
      </c>
      <c r="N786" s="33">
        <v>1310</v>
      </c>
      <c r="O786" s="118">
        <v>2024</v>
      </c>
      <c r="P786" s="45" t="s">
        <v>9</v>
      </c>
      <c r="Q786" s="45" t="s">
        <v>46</v>
      </c>
    </row>
    <row r="787" s="5" customFormat="1" ht="36" spans="1:17">
      <c r="A787" s="31">
        <v>784</v>
      </c>
      <c r="B787" s="32" t="s">
        <v>2542</v>
      </c>
      <c r="C787" s="33" t="s">
        <v>40</v>
      </c>
      <c r="D787" s="33" t="s">
        <v>555</v>
      </c>
      <c r="E787" s="33" t="s">
        <v>511</v>
      </c>
      <c r="F787" s="32" t="s">
        <v>4686</v>
      </c>
      <c r="G787" s="33">
        <v>130</v>
      </c>
      <c r="H787" s="33">
        <v>130</v>
      </c>
      <c r="I787" s="33"/>
      <c r="J787" s="33"/>
      <c r="K787" s="32" t="s">
        <v>4687</v>
      </c>
      <c r="L787" s="32" t="s">
        <v>2475</v>
      </c>
      <c r="M787" s="33">
        <v>410</v>
      </c>
      <c r="N787" s="33">
        <v>1245</v>
      </c>
      <c r="O787" s="118">
        <v>2024</v>
      </c>
      <c r="P787" s="45" t="s">
        <v>9</v>
      </c>
      <c r="Q787" s="45" t="s">
        <v>46</v>
      </c>
    </row>
    <row r="788" s="5" customFormat="1" ht="36" spans="1:17">
      <c r="A788" s="31">
        <v>785</v>
      </c>
      <c r="B788" s="32" t="s">
        <v>2543</v>
      </c>
      <c r="C788" s="33" t="s">
        <v>40</v>
      </c>
      <c r="D788" s="33" t="s">
        <v>555</v>
      </c>
      <c r="E788" s="33" t="s">
        <v>556</v>
      </c>
      <c r="F788" s="32" t="s">
        <v>4689</v>
      </c>
      <c r="G788" s="33">
        <v>90</v>
      </c>
      <c r="H788" s="33">
        <v>90</v>
      </c>
      <c r="I788" s="33"/>
      <c r="J788" s="33"/>
      <c r="K788" s="32" t="s">
        <v>4690</v>
      </c>
      <c r="L788" s="32" t="s">
        <v>4691</v>
      </c>
      <c r="M788" s="33">
        <v>260</v>
      </c>
      <c r="N788" s="33">
        <v>980</v>
      </c>
      <c r="O788" s="118">
        <v>2024</v>
      </c>
      <c r="P788" s="45" t="s">
        <v>9</v>
      </c>
      <c r="Q788" s="45" t="s">
        <v>46</v>
      </c>
    </row>
    <row r="789" s="5" customFormat="1" ht="36" spans="1:17">
      <c r="A789" s="31">
        <v>786</v>
      </c>
      <c r="B789" s="32" t="s">
        <v>2483</v>
      </c>
      <c r="C789" s="33" t="s">
        <v>40</v>
      </c>
      <c r="D789" s="33" t="s">
        <v>555</v>
      </c>
      <c r="E789" s="33" t="s">
        <v>556</v>
      </c>
      <c r="F789" s="32" t="s">
        <v>4692</v>
      </c>
      <c r="G789" s="33">
        <v>26</v>
      </c>
      <c r="H789" s="33">
        <v>26</v>
      </c>
      <c r="I789" s="33"/>
      <c r="J789" s="33"/>
      <c r="K789" s="32" t="s">
        <v>4693</v>
      </c>
      <c r="L789" s="32" t="s">
        <v>4691</v>
      </c>
      <c r="M789" s="33">
        <v>120</v>
      </c>
      <c r="N789" s="33">
        <v>460</v>
      </c>
      <c r="O789" s="118">
        <v>2024</v>
      </c>
      <c r="P789" s="45" t="s">
        <v>9</v>
      </c>
      <c r="Q789" s="45" t="s">
        <v>46</v>
      </c>
    </row>
    <row r="790" s="5" customFormat="1" ht="36" spans="1:17">
      <c r="A790" s="31">
        <v>787</v>
      </c>
      <c r="B790" s="32" t="s">
        <v>2546</v>
      </c>
      <c r="C790" s="33" t="s">
        <v>40</v>
      </c>
      <c r="D790" s="33" t="s">
        <v>555</v>
      </c>
      <c r="E790" s="33" t="s">
        <v>515</v>
      </c>
      <c r="F790" s="32" t="s">
        <v>4694</v>
      </c>
      <c r="G790" s="33">
        <v>130</v>
      </c>
      <c r="H790" s="33">
        <v>130</v>
      </c>
      <c r="I790" s="33"/>
      <c r="J790" s="33"/>
      <c r="K790" s="32" t="s">
        <v>4695</v>
      </c>
      <c r="L790" s="32" t="s">
        <v>2549</v>
      </c>
      <c r="M790" s="33">
        <v>819</v>
      </c>
      <c r="N790" s="33">
        <v>3147</v>
      </c>
      <c r="O790" s="118">
        <v>2024</v>
      </c>
      <c r="P790" s="45" t="s">
        <v>9</v>
      </c>
      <c r="Q790" s="45" t="s">
        <v>46</v>
      </c>
    </row>
    <row r="791" s="5" customFormat="1" ht="36" spans="1:17">
      <c r="A791" s="31">
        <v>788</v>
      </c>
      <c r="B791" s="32" t="s">
        <v>2550</v>
      </c>
      <c r="C791" s="33" t="s">
        <v>40</v>
      </c>
      <c r="D791" s="33" t="s">
        <v>555</v>
      </c>
      <c r="E791" s="33" t="s">
        <v>515</v>
      </c>
      <c r="F791" s="32" t="s">
        <v>4694</v>
      </c>
      <c r="G791" s="33">
        <v>130</v>
      </c>
      <c r="H791" s="33">
        <v>130</v>
      </c>
      <c r="I791" s="33"/>
      <c r="J791" s="33"/>
      <c r="K791" s="32" t="s">
        <v>4695</v>
      </c>
      <c r="L791" s="32" t="s">
        <v>2549</v>
      </c>
      <c r="M791" s="33">
        <v>819</v>
      </c>
      <c r="N791" s="33">
        <v>3147</v>
      </c>
      <c r="O791" s="118">
        <v>2024</v>
      </c>
      <c r="P791" s="45" t="s">
        <v>9</v>
      </c>
      <c r="Q791" s="45" t="s">
        <v>46</v>
      </c>
    </row>
    <row r="792" s="5" customFormat="1" ht="36" spans="1:17">
      <c r="A792" s="31">
        <v>789</v>
      </c>
      <c r="B792" s="32" t="s">
        <v>4696</v>
      </c>
      <c r="C792" s="33" t="s">
        <v>40</v>
      </c>
      <c r="D792" s="33" t="s">
        <v>555</v>
      </c>
      <c r="E792" s="33" t="s">
        <v>532</v>
      </c>
      <c r="F792" s="32" t="s">
        <v>4697</v>
      </c>
      <c r="G792" s="33">
        <v>172.8</v>
      </c>
      <c r="H792" s="33">
        <v>172.8</v>
      </c>
      <c r="I792" s="33"/>
      <c r="J792" s="33"/>
      <c r="K792" s="32" t="s">
        <v>4698</v>
      </c>
      <c r="L792" s="32" t="s">
        <v>4699</v>
      </c>
      <c r="M792" s="33">
        <v>560</v>
      </c>
      <c r="N792" s="33">
        <v>2259</v>
      </c>
      <c r="O792" s="118">
        <v>2024</v>
      </c>
      <c r="P792" s="45" t="s">
        <v>9</v>
      </c>
      <c r="Q792" s="45" t="s">
        <v>46</v>
      </c>
    </row>
    <row r="793" s="5" customFormat="1" ht="60" spans="1:17">
      <c r="A793" s="31">
        <v>790</v>
      </c>
      <c r="B793" s="32" t="s">
        <v>4700</v>
      </c>
      <c r="C793" s="33" t="s">
        <v>40</v>
      </c>
      <c r="D793" s="33" t="s">
        <v>555</v>
      </c>
      <c r="E793" s="33" t="s">
        <v>532</v>
      </c>
      <c r="F793" s="32" t="s">
        <v>4701</v>
      </c>
      <c r="G793" s="33">
        <v>296.12</v>
      </c>
      <c r="H793" s="33">
        <v>296.12</v>
      </c>
      <c r="I793" s="33"/>
      <c r="J793" s="33"/>
      <c r="K793" s="32" t="s">
        <v>4702</v>
      </c>
      <c r="L793" s="32" t="s">
        <v>4703</v>
      </c>
      <c r="M793" s="33">
        <v>382</v>
      </c>
      <c r="N793" s="33">
        <v>1820</v>
      </c>
      <c r="O793" s="118">
        <v>2024</v>
      </c>
      <c r="P793" s="45" t="s">
        <v>9</v>
      </c>
      <c r="Q793" s="45" t="s">
        <v>46</v>
      </c>
    </row>
    <row r="794" s="5" customFormat="1" ht="36" spans="1:17">
      <c r="A794" s="31">
        <v>791</v>
      </c>
      <c r="B794" s="32" t="s">
        <v>2534</v>
      </c>
      <c r="C794" s="33" t="s">
        <v>40</v>
      </c>
      <c r="D794" s="33" t="s">
        <v>555</v>
      </c>
      <c r="E794" s="33" t="s">
        <v>2535</v>
      </c>
      <c r="F794" s="32" t="s">
        <v>4704</v>
      </c>
      <c r="G794" s="33">
        <v>120</v>
      </c>
      <c r="H794" s="33">
        <v>120</v>
      </c>
      <c r="I794" s="33"/>
      <c r="J794" s="33"/>
      <c r="K794" s="32" t="s">
        <v>4705</v>
      </c>
      <c r="L794" s="32" t="s">
        <v>4699</v>
      </c>
      <c r="M794" s="33">
        <v>325</v>
      </c>
      <c r="N794" s="33">
        <v>1472</v>
      </c>
      <c r="O794" s="118">
        <v>2024</v>
      </c>
      <c r="P794" s="45" t="s">
        <v>9</v>
      </c>
      <c r="Q794" s="45" t="s">
        <v>46</v>
      </c>
    </row>
    <row r="795" s="5" customFormat="1" ht="24" spans="1:17">
      <c r="A795" s="31">
        <v>792</v>
      </c>
      <c r="B795" s="32" t="s">
        <v>4706</v>
      </c>
      <c r="C795" s="33" t="s">
        <v>40</v>
      </c>
      <c r="D795" s="33" t="s">
        <v>555</v>
      </c>
      <c r="E795" s="33" t="s">
        <v>507</v>
      </c>
      <c r="F795" s="32" t="s">
        <v>4707</v>
      </c>
      <c r="G795" s="33">
        <v>58.52</v>
      </c>
      <c r="H795" s="33">
        <v>58.52</v>
      </c>
      <c r="I795" s="33"/>
      <c r="J795" s="33"/>
      <c r="K795" s="32" t="s">
        <v>4708</v>
      </c>
      <c r="L795" s="32" t="s">
        <v>4709</v>
      </c>
      <c r="M795" s="33">
        <v>142</v>
      </c>
      <c r="N795" s="33">
        <v>436</v>
      </c>
      <c r="O795" s="118">
        <v>2024</v>
      </c>
      <c r="P795" s="45" t="s">
        <v>9</v>
      </c>
      <c r="Q795" s="45" t="s">
        <v>46</v>
      </c>
    </row>
    <row r="796" s="5" customFormat="1" ht="24" spans="1:17">
      <c r="A796" s="31">
        <v>793</v>
      </c>
      <c r="B796" s="32" t="s">
        <v>4710</v>
      </c>
      <c r="C796" s="33" t="s">
        <v>40</v>
      </c>
      <c r="D796" s="33" t="s">
        <v>555</v>
      </c>
      <c r="E796" s="33" t="s">
        <v>507</v>
      </c>
      <c r="F796" s="32" t="s">
        <v>4711</v>
      </c>
      <c r="G796" s="33">
        <v>72.6</v>
      </c>
      <c r="H796" s="33">
        <v>72.6</v>
      </c>
      <c r="I796" s="33"/>
      <c r="J796" s="33"/>
      <c r="K796" s="32" t="s">
        <v>4712</v>
      </c>
      <c r="L796" s="32" t="s">
        <v>4709</v>
      </c>
      <c r="M796" s="33">
        <v>151</v>
      </c>
      <c r="N796" s="33">
        <v>462</v>
      </c>
      <c r="O796" s="118">
        <v>2024</v>
      </c>
      <c r="P796" s="45" t="s">
        <v>9</v>
      </c>
      <c r="Q796" s="45" t="s">
        <v>46</v>
      </c>
    </row>
    <row r="797" s="5" customFormat="1" ht="36" spans="1:17">
      <c r="A797" s="31">
        <v>794</v>
      </c>
      <c r="B797" s="32" t="s">
        <v>4713</v>
      </c>
      <c r="C797" s="33" t="s">
        <v>40</v>
      </c>
      <c r="D797" s="33" t="s">
        <v>555</v>
      </c>
      <c r="E797" s="33" t="s">
        <v>507</v>
      </c>
      <c r="F797" s="32" t="s">
        <v>4714</v>
      </c>
      <c r="G797" s="33">
        <v>90</v>
      </c>
      <c r="H797" s="33">
        <v>90</v>
      </c>
      <c r="I797" s="33"/>
      <c r="J797" s="33"/>
      <c r="K797" s="32" t="s">
        <v>4715</v>
      </c>
      <c r="L797" s="32" t="s">
        <v>4716</v>
      </c>
      <c r="M797" s="33">
        <v>35</v>
      </c>
      <c r="N797" s="33">
        <v>160</v>
      </c>
      <c r="O797" s="118">
        <v>2024</v>
      </c>
      <c r="P797" s="45" t="s">
        <v>9</v>
      </c>
      <c r="Q797" s="45" t="s">
        <v>46</v>
      </c>
    </row>
    <row r="798" s="5" customFormat="1" ht="36" spans="1:17">
      <c r="A798" s="31">
        <v>795</v>
      </c>
      <c r="B798" s="32" t="s">
        <v>2551</v>
      </c>
      <c r="C798" s="33" t="s">
        <v>40</v>
      </c>
      <c r="D798" s="33" t="s">
        <v>555</v>
      </c>
      <c r="E798" s="33" t="s">
        <v>563</v>
      </c>
      <c r="F798" s="32" t="s">
        <v>2552</v>
      </c>
      <c r="G798" s="33">
        <v>120</v>
      </c>
      <c r="H798" s="33">
        <v>120</v>
      </c>
      <c r="I798" s="33"/>
      <c r="J798" s="33"/>
      <c r="K798" s="32" t="s">
        <v>2553</v>
      </c>
      <c r="L798" s="32" t="s">
        <v>4717</v>
      </c>
      <c r="M798" s="33">
        <v>60</v>
      </c>
      <c r="N798" s="33">
        <v>156</v>
      </c>
      <c r="O798" s="118">
        <v>2024</v>
      </c>
      <c r="P798" s="45" t="s">
        <v>9</v>
      </c>
      <c r="Q798" s="45" t="s">
        <v>46</v>
      </c>
    </row>
    <row r="799" s="5" customFormat="1" ht="36" spans="1:17">
      <c r="A799" s="31">
        <v>796</v>
      </c>
      <c r="B799" s="101" t="s">
        <v>4718</v>
      </c>
      <c r="C799" s="43" t="s">
        <v>40</v>
      </c>
      <c r="D799" s="33" t="s">
        <v>555</v>
      </c>
      <c r="E799" s="43" t="s">
        <v>339</v>
      </c>
      <c r="F799" s="101" t="s">
        <v>4719</v>
      </c>
      <c r="G799" s="43">
        <v>59.5</v>
      </c>
      <c r="H799" s="43">
        <v>59.5</v>
      </c>
      <c r="I799" s="43"/>
      <c r="J799" s="43"/>
      <c r="K799" s="101" t="s">
        <v>4720</v>
      </c>
      <c r="L799" s="101" t="s">
        <v>4721</v>
      </c>
      <c r="M799" s="43">
        <v>8</v>
      </c>
      <c r="N799" s="43">
        <v>27</v>
      </c>
      <c r="O799" s="118">
        <v>2024</v>
      </c>
      <c r="P799" s="45" t="s">
        <v>9</v>
      </c>
      <c r="Q799" s="45" t="s">
        <v>46</v>
      </c>
    </row>
    <row r="800" s="10" customFormat="1" ht="24" spans="1:17">
      <c r="A800" s="31">
        <v>797</v>
      </c>
      <c r="B800" s="32" t="s">
        <v>2554</v>
      </c>
      <c r="C800" s="33" t="s">
        <v>40</v>
      </c>
      <c r="D800" s="33" t="s">
        <v>555</v>
      </c>
      <c r="E800" s="33" t="s">
        <v>545</v>
      </c>
      <c r="F800" s="32" t="s">
        <v>4722</v>
      </c>
      <c r="G800" s="33">
        <v>300</v>
      </c>
      <c r="H800" s="33">
        <v>300</v>
      </c>
      <c r="I800" s="33"/>
      <c r="J800" s="33"/>
      <c r="K800" s="32" t="s">
        <v>4723</v>
      </c>
      <c r="L800" s="32" t="s">
        <v>543</v>
      </c>
      <c r="M800" s="33">
        <v>58</v>
      </c>
      <c r="N800" s="33">
        <v>165</v>
      </c>
      <c r="O800" s="118">
        <v>2024</v>
      </c>
      <c r="P800" s="45" t="s">
        <v>9</v>
      </c>
      <c r="Q800" s="45" t="s">
        <v>46</v>
      </c>
    </row>
    <row r="801" s="10" customFormat="1" ht="24" spans="1:17">
      <c r="A801" s="31">
        <v>798</v>
      </c>
      <c r="B801" s="32" t="s">
        <v>2524</v>
      </c>
      <c r="C801" s="33" t="s">
        <v>40</v>
      </c>
      <c r="D801" s="33" t="s">
        <v>555</v>
      </c>
      <c r="E801" s="33" t="s">
        <v>507</v>
      </c>
      <c r="F801" s="32" t="s">
        <v>4724</v>
      </c>
      <c r="G801" s="33">
        <v>120</v>
      </c>
      <c r="H801" s="33">
        <v>120</v>
      </c>
      <c r="I801" s="33"/>
      <c r="J801" s="33"/>
      <c r="K801" s="32" t="s">
        <v>4725</v>
      </c>
      <c r="L801" s="32" t="s">
        <v>4726</v>
      </c>
      <c r="M801" s="33">
        <v>18</v>
      </c>
      <c r="N801" s="33">
        <v>71</v>
      </c>
      <c r="O801" s="118">
        <v>2024</v>
      </c>
      <c r="P801" s="45" t="s">
        <v>9</v>
      </c>
      <c r="Q801" s="45" t="s">
        <v>46</v>
      </c>
    </row>
    <row r="802" s="10" customFormat="1" ht="24" spans="1:17">
      <c r="A802" s="31">
        <v>799</v>
      </c>
      <c r="B802" s="299" t="s">
        <v>4727</v>
      </c>
      <c r="C802" s="167" t="s">
        <v>40</v>
      </c>
      <c r="D802" s="103" t="s">
        <v>3239</v>
      </c>
      <c r="E802" s="167" t="s">
        <v>670</v>
      </c>
      <c r="F802" s="299" t="s">
        <v>4728</v>
      </c>
      <c r="G802" s="300">
        <v>150</v>
      </c>
      <c r="H802" s="300">
        <v>150</v>
      </c>
      <c r="I802" s="310"/>
      <c r="J802" s="310"/>
      <c r="K802" s="311" t="s">
        <v>4729</v>
      </c>
      <c r="L802" s="185" t="s">
        <v>2227</v>
      </c>
      <c r="M802" s="189">
        <v>29</v>
      </c>
      <c r="N802" s="189">
        <v>83</v>
      </c>
      <c r="O802" s="118">
        <v>2024</v>
      </c>
      <c r="P802" s="45" t="s">
        <v>9</v>
      </c>
      <c r="Q802" s="45" t="s">
        <v>46</v>
      </c>
    </row>
    <row r="803" s="18" customFormat="1" ht="24" spans="1:17">
      <c r="A803" s="31">
        <v>800</v>
      </c>
      <c r="B803" s="114" t="s">
        <v>4730</v>
      </c>
      <c r="C803" s="107" t="s">
        <v>40</v>
      </c>
      <c r="D803" s="103" t="s">
        <v>3239</v>
      </c>
      <c r="E803" s="107" t="s">
        <v>698</v>
      </c>
      <c r="F803" s="114" t="s">
        <v>4731</v>
      </c>
      <c r="G803" s="115">
        <v>480</v>
      </c>
      <c r="H803" s="115">
        <v>480</v>
      </c>
      <c r="I803" s="107"/>
      <c r="J803" s="107"/>
      <c r="K803" s="131" t="s">
        <v>2767</v>
      </c>
      <c r="L803" s="185" t="s">
        <v>2227</v>
      </c>
      <c r="M803" s="107">
        <v>7</v>
      </c>
      <c r="N803" s="107">
        <v>28</v>
      </c>
      <c r="O803" s="118">
        <v>2024</v>
      </c>
      <c r="P803" s="45" t="s">
        <v>9</v>
      </c>
      <c r="Q803" s="45" t="s">
        <v>46</v>
      </c>
    </row>
    <row r="804" s="2" customFormat="1" ht="24" spans="1:17">
      <c r="A804" s="31">
        <v>801</v>
      </c>
      <c r="B804" s="114" t="s">
        <v>4732</v>
      </c>
      <c r="C804" s="107" t="s">
        <v>40</v>
      </c>
      <c r="D804" s="103" t="s">
        <v>3239</v>
      </c>
      <c r="E804" s="107" t="s">
        <v>758</v>
      </c>
      <c r="F804" s="114" t="s">
        <v>4733</v>
      </c>
      <c r="G804" s="107">
        <v>130</v>
      </c>
      <c r="H804" s="107">
        <v>130</v>
      </c>
      <c r="I804" s="107"/>
      <c r="J804" s="107"/>
      <c r="K804" s="114" t="s">
        <v>2767</v>
      </c>
      <c r="L804" s="185" t="s">
        <v>2227</v>
      </c>
      <c r="M804" s="107">
        <v>8</v>
      </c>
      <c r="N804" s="107">
        <v>21</v>
      </c>
      <c r="O804" s="118">
        <v>2024</v>
      </c>
      <c r="P804" s="45" t="s">
        <v>9</v>
      </c>
      <c r="Q804" s="45" t="s">
        <v>46</v>
      </c>
    </row>
    <row r="805" s="2" customFormat="1" ht="24" spans="1:17">
      <c r="A805" s="31">
        <v>802</v>
      </c>
      <c r="B805" s="114" t="s">
        <v>4734</v>
      </c>
      <c r="C805" s="107" t="s">
        <v>40</v>
      </c>
      <c r="D805" s="103" t="s">
        <v>3239</v>
      </c>
      <c r="E805" s="107" t="s">
        <v>758</v>
      </c>
      <c r="F805" s="114" t="s">
        <v>4735</v>
      </c>
      <c r="G805" s="107">
        <v>54</v>
      </c>
      <c r="H805" s="107">
        <v>54</v>
      </c>
      <c r="I805" s="107"/>
      <c r="J805" s="107"/>
      <c r="K805" s="114" t="s">
        <v>2767</v>
      </c>
      <c r="L805" s="185" t="s">
        <v>2227</v>
      </c>
      <c r="M805" s="107">
        <v>8</v>
      </c>
      <c r="N805" s="107">
        <v>21</v>
      </c>
      <c r="O805" s="118">
        <v>2024</v>
      </c>
      <c r="P805" s="45" t="s">
        <v>9</v>
      </c>
      <c r="Q805" s="45" t="s">
        <v>46</v>
      </c>
    </row>
    <row r="806" s="2" customFormat="1" ht="24" spans="1:17">
      <c r="A806" s="31">
        <v>803</v>
      </c>
      <c r="B806" s="114" t="s">
        <v>4736</v>
      </c>
      <c r="C806" s="107" t="s">
        <v>40</v>
      </c>
      <c r="D806" s="103" t="s">
        <v>3239</v>
      </c>
      <c r="E806" s="107" t="s">
        <v>758</v>
      </c>
      <c r="F806" s="114" t="s">
        <v>4737</v>
      </c>
      <c r="G806" s="107">
        <v>160</v>
      </c>
      <c r="H806" s="107">
        <v>160</v>
      </c>
      <c r="I806" s="107"/>
      <c r="J806" s="107"/>
      <c r="K806" s="114" t="s">
        <v>2767</v>
      </c>
      <c r="L806" s="185" t="s">
        <v>2227</v>
      </c>
      <c r="M806" s="107">
        <v>8</v>
      </c>
      <c r="N806" s="107">
        <v>21</v>
      </c>
      <c r="O806" s="118">
        <v>2024</v>
      </c>
      <c r="P806" s="45" t="s">
        <v>9</v>
      </c>
      <c r="Q806" s="45" t="s">
        <v>46</v>
      </c>
    </row>
    <row r="807" s="2" customFormat="1" ht="24" spans="1:17">
      <c r="A807" s="31">
        <v>804</v>
      </c>
      <c r="B807" s="102" t="s">
        <v>4738</v>
      </c>
      <c r="C807" s="103" t="s">
        <v>40</v>
      </c>
      <c r="D807" s="103" t="s">
        <v>3239</v>
      </c>
      <c r="E807" s="103" t="s">
        <v>742</v>
      </c>
      <c r="F807" s="301" t="s">
        <v>4739</v>
      </c>
      <c r="G807" s="104">
        <v>230</v>
      </c>
      <c r="H807" s="104">
        <v>230</v>
      </c>
      <c r="I807" s="103"/>
      <c r="J807" s="103"/>
      <c r="K807" s="131" t="s">
        <v>2767</v>
      </c>
      <c r="L807" s="185" t="s">
        <v>2227</v>
      </c>
      <c r="M807" s="57">
        <v>716</v>
      </c>
      <c r="N807" s="57">
        <v>2350</v>
      </c>
      <c r="O807" s="118">
        <v>2024</v>
      </c>
      <c r="P807" s="45" t="s">
        <v>9</v>
      </c>
      <c r="Q807" s="45" t="s">
        <v>46</v>
      </c>
    </row>
    <row r="808" s="2" customFormat="1" ht="36" spans="1:17">
      <c r="A808" s="31">
        <v>805</v>
      </c>
      <c r="B808" s="302" t="s">
        <v>4740</v>
      </c>
      <c r="C808" s="303" t="s">
        <v>40</v>
      </c>
      <c r="D808" s="103" t="s">
        <v>3239</v>
      </c>
      <c r="E808" s="304" t="s">
        <v>653</v>
      </c>
      <c r="F808" s="305" t="s">
        <v>4741</v>
      </c>
      <c r="G808" s="306">
        <v>35</v>
      </c>
      <c r="H808" s="306">
        <v>35</v>
      </c>
      <c r="I808" s="312"/>
      <c r="J808" s="312"/>
      <c r="K808" s="131" t="s">
        <v>2767</v>
      </c>
      <c r="L808" s="185" t="s">
        <v>2227</v>
      </c>
      <c r="M808" s="303">
        <v>43</v>
      </c>
      <c r="N808" s="303">
        <v>128</v>
      </c>
      <c r="O808" s="118">
        <v>2024</v>
      </c>
      <c r="P808" s="45" t="s">
        <v>9</v>
      </c>
      <c r="Q808" s="45" t="s">
        <v>46</v>
      </c>
    </row>
    <row r="809" s="2" customFormat="1" ht="24" spans="1:17">
      <c r="A809" s="31">
        <v>806</v>
      </c>
      <c r="B809" s="307" t="s">
        <v>4742</v>
      </c>
      <c r="C809" s="303" t="s">
        <v>40</v>
      </c>
      <c r="D809" s="103" t="s">
        <v>3239</v>
      </c>
      <c r="E809" s="304" t="s">
        <v>653</v>
      </c>
      <c r="F809" s="308" t="s">
        <v>4743</v>
      </c>
      <c r="G809" s="309">
        <v>50</v>
      </c>
      <c r="H809" s="309">
        <v>50</v>
      </c>
      <c r="I809" s="312"/>
      <c r="J809" s="312"/>
      <c r="K809" s="131" t="s">
        <v>2767</v>
      </c>
      <c r="L809" s="185" t="s">
        <v>2227</v>
      </c>
      <c r="M809" s="313">
        <v>132</v>
      </c>
      <c r="N809" s="313">
        <v>452</v>
      </c>
      <c r="O809" s="118">
        <v>2024</v>
      </c>
      <c r="P809" s="45" t="s">
        <v>9</v>
      </c>
      <c r="Q809" s="45" t="s">
        <v>46</v>
      </c>
    </row>
    <row r="810" s="2" customFormat="1" ht="24" spans="1:17">
      <c r="A810" s="31">
        <v>807</v>
      </c>
      <c r="B810" s="40" t="s">
        <v>4744</v>
      </c>
      <c r="C810" s="303" t="s">
        <v>40</v>
      </c>
      <c r="D810" s="103" t="s">
        <v>3239</v>
      </c>
      <c r="E810" s="304" t="s">
        <v>653</v>
      </c>
      <c r="F810" s="40" t="s">
        <v>4745</v>
      </c>
      <c r="G810" s="39">
        <v>50</v>
      </c>
      <c r="H810" s="39">
        <v>50</v>
      </c>
      <c r="I810" s="39"/>
      <c r="J810" s="39"/>
      <c r="K810" s="131" t="s">
        <v>2767</v>
      </c>
      <c r="L810" s="185" t="s">
        <v>2227</v>
      </c>
      <c r="M810" s="39">
        <v>22</v>
      </c>
      <c r="N810" s="39">
        <v>56</v>
      </c>
      <c r="O810" s="118">
        <v>2024</v>
      </c>
      <c r="P810" s="45" t="s">
        <v>9</v>
      </c>
      <c r="Q810" s="45" t="s">
        <v>46</v>
      </c>
    </row>
    <row r="811" s="2" customFormat="1" ht="24" spans="1:17">
      <c r="A811" s="31">
        <v>808</v>
      </c>
      <c r="B811" s="114" t="s">
        <v>4746</v>
      </c>
      <c r="C811" s="107" t="s">
        <v>40</v>
      </c>
      <c r="D811" s="103" t="s">
        <v>3239</v>
      </c>
      <c r="E811" s="107" t="s">
        <v>627</v>
      </c>
      <c r="F811" s="114" t="s">
        <v>4731</v>
      </c>
      <c r="G811" s="115">
        <v>600</v>
      </c>
      <c r="H811" s="115">
        <v>600</v>
      </c>
      <c r="I811" s="107"/>
      <c r="J811" s="107"/>
      <c r="K811" s="131" t="s">
        <v>4747</v>
      </c>
      <c r="L811" s="185" t="s">
        <v>2227</v>
      </c>
      <c r="M811" s="39">
        <v>23</v>
      </c>
      <c r="N811" s="39">
        <v>31</v>
      </c>
      <c r="O811" s="118">
        <v>2024</v>
      </c>
      <c r="P811" s="45" t="s">
        <v>9</v>
      </c>
      <c r="Q811" s="45" t="s">
        <v>46</v>
      </c>
    </row>
    <row r="812" s="19" customFormat="1" ht="24" spans="1:17">
      <c r="A812" s="31">
        <v>809</v>
      </c>
      <c r="B812" s="32" t="s">
        <v>2637</v>
      </c>
      <c r="C812" s="107" t="s">
        <v>40</v>
      </c>
      <c r="D812" s="103" t="s">
        <v>3239</v>
      </c>
      <c r="E812" s="33" t="s">
        <v>674</v>
      </c>
      <c r="F812" s="32" t="s">
        <v>4748</v>
      </c>
      <c r="G812" s="33">
        <v>800</v>
      </c>
      <c r="H812" s="33">
        <v>800</v>
      </c>
      <c r="I812" s="33"/>
      <c r="J812" s="33"/>
      <c r="K812" s="131" t="s">
        <v>4747</v>
      </c>
      <c r="L812" s="185" t="s">
        <v>2227</v>
      </c>
      <c r="M812" s="33">
        <v>24</v>
      </c>
      <c r="N812" s="33">
        <v>42</v>
      </c>
      <c r="O812" s="118">
        <v>2024</v>
      </c>
      <c r="P812" s="45" t="s">
        <v>9</v>
      </c>
      <c r="Q812" s="45" t="s">
        <v>46</v>
      </c>
    </row>
    <row r="813" s="19" customFormat="1" ht="24" spans="1:17">
      <c r="A813" s="31">
        <v>810</v>
      </c>
      <c r="B813" s="198" t="s">
        <v>4749</v>
      </c>
      <c r="C813" s="178" t="s">
        <v>40</v>
      </c>
      <c r="D813" s="103" t="s">
        <v>3239</v>
      </c>
      <c r="E813" s="179" t="s">
        <v>705</v>
      </c>
      <c r="F813" s="180" t="s">
        <v>4750</v>
      </c>
      <c r="G813" s="283">
        <v>300</v>
      </c>
      <c r="H813" s="283">
        <v>300</v>
      </c>
      <c r="I813" s="283"/>
      <c r="J813" s="291"/>
      <c r="K813" s="117" t="s">
        <v>4751</v>
      </c>
      <c r="L813" s="185" t="s">
        <v>2227</v>
      </c>
      <c r="M813" s="205">
        <v>17</v>
      </c>
      <c r="N813" s="205">
        <v>42</v>
      </c>
      <c r="O813" s="118">
        <v>2024</v>
      </c>
      <c r="P813" s="45" t="s">
        <v>9</v>
      </c>
      <c r="Q813" s="45" t="s">
        <v>46</v>
      </c>
    </row>
    <row r="814" s="20" customFormat="1" ht="36" spans="1:17">
      <c r="A814" s="31">
        <v>811</v>
      </c>
      <c r="B814" s="124" t="s">
        <v>4752</v>
      </c>
      <c r="C814" s="33" t="s">
        <v>40</v>
      </c>
      <c r="D814" s="217" t="s">
        <v>440</v>
      </c>
      <c r="E814" s="33" t="s">
        <v>446</v>
      </c>
      <c r="F814" s="32" t="s">
        <v>4753</v>
      </c>
      <c r="G814" s="33">
        <v>180</v>
      </c>
      <c r="H814" s="33">
        <v>180</v>
      </c>
      <c r="I814" s="33"/>
      <c r="J814" s="33"/>
      <c r="K814" s="32" t="s">
        <v>4754</v>
      </c>
      <c r="L814" s="32" t="s">
        <v>4755</v>
      </c>
      <c r="M814" s="33">
        <v>46</v>
      </c>
      <c r="N814" s="33">
        <v>130</v>
      </c>
      <c r="O814" s="118">
        <v>2024</v>
      </c>
      <c r="P814" s="45" t="s">
        <v>9</v>
      </c>
      <c r="Q814" s="45" t="s">
        <v>46</v>
      </c>
    </row>
    <row r="815" s="20" customFormat="1" ht="36" spans="1:17">
      <c r="A815" s="31">
        <v>812</v>
      </c>
      <c r="B815" s="124" t="s">
        <v>4756</v>
      </c>
      <c r="C815" s="33" t="s">
        <v>40</v>
      </c>
      <c r="D815" s="43" t="s">
        <v>440</v>
      </c>
      <c r="E815" s="33" t="s">
        <v>850</v>
      </c>
      <c r="F815" s="32" t="s">
        <v>4757</v>
      </c>
      <c r="G815" s="33">
        <v>35</v>
      </c>
      <c r="H815" s="33">
        <v>35</v>
      </c>
      <c r="I815" s="33"/>
      <c r="J815" s="33"/>
      <c r="K815" s="32" t="s">
        <v>4758</v>
      </c>
      <c r="L815" s="32" t="s">
        <v>4759</v>
      </c>
      <c r="M815" s="33">
        <v>120</v>
      </c>
      <c r="N815" s="33">
        <v>560</v>
      </c>
      <c r="O815" s="118">
        <v>2024</v>
      </c>
      <c r="P815" s="45" t="s">
        <v>9</v>
      </c>
      <c r="Q815" s="45" t="s">
        <v>46</v>
      </c>
    </row>
    <row r="816" s="19" customFormat="1" ht="48" spans="1:17">
      <c r="A816" s="31">
        <v>813</v>
      </c>
      <c r="B816" s="124" t="s">
        <v>4760</v>
      </c>
      <c r="C816" s="163" t="s">
        <v>40</v>
      </c>
      <c r="D816" s="43" t="s">
        <v>440</v>
      </c>
      <c r="E816" s="163" t="s">
        <v>460</v>
      </c>
      <c r="F816" s="32" t="s">
        <v>4761</v>
      </c>
      <c r="G816" s="33">
        <v>340</v>
      </c>
      <c r="H816" s="33">
        <v>340</v>
      </c>
      <c r="I816" s="33"/>
      <c r="J816" s="33"/>
      <c r="K816" s="62" t="s">
        <v>4762</v>
      </c>
      <c r="L816" s="32" t="s">
        <v>4763</v>
      </c>
      <c r="M816" s="183">
        <v>245</v>
      </c>
      <c r="N816" s="183">
        <v>1065</v>
      </c>
      <c r="O816" s="118">
        <v>2024</v>
      </c>
      <c r="P816" s="45" t="s">
        <v>9</v>
      </c>
      <c r="Q816" s="45" t="s">
        <v>46</v>
      </c>
    </row>
    <row r="817" s="19" customFormat="1" ht="36" spans="1:17">
      <c r="A817" s="31">
        <v>814</v>
      </c>
      <c r="B817" s="124" t="s">
        <v>4764</v>
      </c>
      <c r="C817" s="163" t="s">
        <v>40</v>
      </c>
      <c r="D817" s="43" t="s">
        <v>440</v>
      </c>
      <c r="E817" s="163" t="s">
        <v>468</v>
      </c>
      <c r="F817" s="32" t="s">
        <v>4765</v>
      </c>
      <c r="G817" s="33">
        <v>174.6</v>
      </c>
      <c r="H817" s="33">
        <v>174.6</v>
      </c>
      <c r="I817" s="33"/>
      <c r="J817" s="33"/>
      <c r="K817" s="62" t="s">
        <v>4766</v>
      </c>
      <c r="L817" s="32" t="s">
        <v>4763</v>
      </c>
      <c r="M817" s="183">
        <v>134</v>
      </c>
      <c r="N817" s="183">
        <v>293</v>
      </c>
      <c r="O817" s="118">
        <v>2024</v>
      </c>
      <c r="P817" s="45" t="s">
        <v>9</v>
      </c>
      <c r="Q817" s="45" t="s">
        <v>46</v>
      </c>
    </row>
    <row r="818" s="19" customFormat="1" ht="36" spans="1:17">
      <c r="A818" s="31">
        <v>815</v>
      </c>
      <c r="B818" s="124" t="s">
        <v>4767</v>
      </c>
      <c r="C818" s="33" t="s">
        <v>40</v>
      </c>
      <c r="D818" s="129" t="s">
        <v>440</v>
      </c>
      <c r="E818" s="33" t="s">
        <v>468</v>
      </c>
      <c r="F818" s="32" t="s">
        <v>4768</v>
      </c>
      <c r="G818" s="33">
        <v>200</v>
      </c>
      <c r="H818" s="33">
        <v>200</v>
      </c>
      <c r="I818" s="33"/>
      <c r="J818" s="33"/>
      <c r="K818" s="32" t="s">
        <v>4769</v>
      </c>
      <c r="L818" s="32" t="s">
        <v>4763</v>
      </c>
      <c r="M818" s="33">
        <v>134</v>
      </c>
      <c r="N818" s="33">
        <v>293</v>
      </c>
      <c r="O818" s="118">
        <v>2024</v>
      </c>
      <c r="P818" s="45" t="s">
        <v>9</v>
      </c>
      <c r="Q818" s="45" t="s">
        <v>46</v>
      </c>
    </row>
    <row r="819" s="19" customFormat="1" ht="24" spans="1:17">
      <c r="A819" s="31">
        <v>816</v>
      </c>
      <c r="B819" s="124" t="s">
        <v>4770</v>
      </c>
      <c r="C819" s="33" t="s">
        <v>40</v>
      </c>
      <c r="D819" s="129" t="s">
        <v>440</v>
      </c>
      <c r="E819" s="33" t="s">
        <v>4771</v>
      </c>
      <c r="F819" s="32" t="s">
        <v>4772</v>
      </c>
      <c r="G819" s="33">
        <v>120</v>
      </c>
      <c r="H819" s="33">
        <v>120</v>
      </c>
      <c r="I819" s="33"/>
      <c r="J819" s="33"/>
      <c r="K819" s="32" t="s">
        <v>4773</v>
      </c>
      <c r="L819" s="32" t="s">
        <v>4774</v>
      </c>
      <c r="M819" s="33">
        <v>267</v>
      </c>
      <c r="N819" s="33">
        <v>1125</v>
      </c>
      <c r="O819" s="118">
        <v>2024</v>
      </c>
      <c r="P819" s="45" t="s">
        <v>9</v>
      </c>
      <c r="Q819" s="45" t="s">
        <v>46</v>
      </c>
    </row>
    <row r="820" s="19" customFormat="1" ht="48" spans="1:17">
      <c r="A820" s="31">
        <v>817</v>
      </c>
      <c r="B820" s="124" t="s">
        <v>2469</v>
      </c>
      <c r="C820" s="33" t="s">
        <v>40</v>
      </c>
      <c r="D820" s="43" t="s">
        <v>440</v>
      </c>
      <c r="E820" s="33" t="s">
        <v>472</v>
      </c>
      <c r="F820" s="32" t="s">
        <v>4775</v>
      </c>
      <c r="G820" s="33">
        <v>300</v>
      </c>
      <c r="H820" s="33">
        <v>300</v>
      </c>
      <c r="I820" s="33"/>
      <c r="J820" s="33"/>
      <c r="K820" s="32" t="s">
        <v>4776</v>
      </c>
      <c r="L820" s="32" t="s">
        <v>4777</v>
      </c>
      <c r="M820" s="33">
        <v>25</v>
      </c>
      <c r="N820" s="33">
        <v>84</v>
      </c>
      <c r="O820" s="118">
        <v>2024</v>
      </c>
      <c r="P820" s="45" t="s">
        <v>9</v>
      </c>
      <c r="Q820" s="45" t="s">
        <v>46</v>
      </c>
    </row>
    <row r="821" s="19" customFormat="1" ht="36" spans="1:17">
      <c r="A821" s="31">
        <v>818</v>
      </c>
      <c r="B821" s="124" t="s">
        <v>4778</v>
      </c>
      <c r="C821" s="33" t="s">
        <v>40</v>
      </c>
      <c r="D821" s="43" t="s">
        <v>440</v>
      </c>
      <c r="E821" s="33" t="s">
        <v>472</v>
      </c>
      <c r="F821" s="32" t="s">
        <v>4779</v>
      </c>
      <c r="G821" s="33">
        <v>290</v>
      </c>
      <c r="H821" s="33">
        <v>290</v>
      </c>
      <c r="I821" s="33"/>
      <c r="J821" s="33"/>
      <c r="K821" s="32" t="s">
        <v>4780</v>
      </c>
      <c r="L821" s="32" t="s">
        <v>4781</v>
      </c>
      <c r="M821" s="33">
        <v>60</v>
      </c>
      <c r="N821" s="33">
        <v>210</v>
      </c>
      <c r="O821" s="118">
        <v>2024</v>
      </c>
      <c r="P821" s="45" t="s">
        <v>9</v>
      </c>
      <c r="Q821" s="45" t="s">
        <v>46</v>
      </c>
    </row>
    <row r="822" s="19" customFormat="1" ht="24" spans="1:17">
      <c r="A822" s="31">
        <v>819</v>
      </c>
      <c r="B822" s="124" t="s">
        <v>4782</v>
      </c>
      <c r="C822" s="33" t="s">
        <v>40</v>
      </c>
      <c r="D822" s="129" t="s">
        <v>440</v>
      </c>
      <c r="E822" s="33" t="s">
        <v>877</v>
      </c>
      <c r="F822" s="32" t="s">
        <v>4783</v>
      </c>
      <c r="G822" s="33">
        <v>120</v>
      </c>
      <c r="H822" s="33">
        <v>120</v>
      </c>
      <c r="I822" s="33"/>
      <c r="J822" s="33"/>
      <c r="K822" s="32" t="s">
        <v>4784</v>
      </c>
      <c r="L822" s="32" t="s">
        <v>4785</v>
      </c>
      <c r="M822" s="33">
        <v>458</v>
      </c>
      <c r="N822" s="33">
        <v>1776</v>
      </c>
      <c r="O822" s="118">
        <v>2024</v>
      </c>
      <c r="P822" s="45" t="s">
        <v>9</v>
      </c>
      <c r="Q822" s="45" t="s">
        <v>46</v>
      </c>
    </row>
    <row r="823" s="12" customFormat="1" ht="36" spans="1:201">
      <c r="A823" s="31">
        <v>820</v>
      </c>
      <c r="B823" s="124" t="s">
        <v>4786</v>
      </c>
      <c r="C823" s="31" t="s">
        <v>40</v>
      </c>
      <c r="D823" s="129" t="s">
        <v>440</v>
      </c>
      <c r="E823" s="31" t="s">
        <v>490</v>
      </c>
      <c r="F823" s="32" t="s">
        <v>4787</v>
      </c>
      <c r="G823" s="33">
        <v>300</v>
      </c>
      <c r="H823" s="33">
        <v>300</v>
      </c>
      <c r="I823" s="33"/>
      <c r="J823" s="33"/>
      <c r="K823" s="62" t="s">
        <v>4788</v>
      </c>
      <c r="L823" s="32" t="s">
        <v>4781</v>
      </c>
      <c r="M823" s="33">
        <v>522</v>
      </c>
      <c r="N823" s="33">
        <v>2343</v>
      </c>
      <c r="O823" s="118">
        <v>2024</v>
      </c>
      <c r="P823" s="45" t="s">
        <v>9</v>
      </c>
      <c r="Q823" s="45" t="s">
        <v>46</v>
      </c>
      <c r="R823" s="13"/>
      <c r="S823" s="13"/>
      <c r="T823" s="13"/>
      <c r="U823" s="13"/>
      <c r="V823" s="13"/>
      <c r="W823" s="13"/>
      <c r="X823" s="13"/>
      <c r="Y823" s="13"/>
      <c r="Z823" s="13"/>
      <c r="AA823" s="13"/>
      <c r="AB823" s="13"/>
      <c r="AC823" s="13"/>
      <c r="AD823" s="13"/>
      <c r="AE823" s="13"/>
      <c r="AF823" s="13"/>
      <c r="AG823" s="13"/>
      <c r="AH823" s="13"/>
      <c r="AI823" s="13"/>
      <c r="AJ823" s="13"/>
      <c r="AK823" s="13"/>
      <c r="AL823" s="13"/>
      <c r="AM823" s="13"/>
      <c r="AN823" s="13"/>
      <c r="AO823" s="13"/>
      <c r="AP823" s="13"/>
      <c r="AQ823" s="13"/>
      <c r="AR823" s="13"/>
      <c r="AS823" s="13"/>
      <c r="AT823" s="13"/>
      <c r="AU823" s="13"/>
      <c r="AV823" s="13"/>
      <c r="AW823" s="13"/>
      <c r="AX823" s="13"/>
      <c r="AY823" s="13"/>
      <c r="AZ823" s="13"/>
      <c r="BA823" s="13"/>
      <c r="BB823" s="13"/>
      <c r="BC823" s="13"/>
      <c r="BD823" s="13"/>
      <c r="BE823" s="13"/>
      <c r="BF823" s="13"/>
      <c r="BG823" s="13"/>
      <c r="BH823" s="13"/>
      <c r="BI823" s="13"/>
      <c r="BJ823" s="13"/>
      <c r="BK823" s="13"/>
      <c r="BL823" s="13"/>
      <c r="BM823" s="13"/>
      <c r="BN823" s="13"/>
      <c r="BO823" s="13"/>
      <c r="BP823" s="13"/>
      <c r="BQ823" s="13"/>
      <c r="BR823" s="13"/>
      <c r="BS823" s="13"/>
      <c r="BT823" s="13"/>
      <c r="BU823" s="13"/>
      <c r="BV823" s="13"/>
      <c r="BW823" s="13"/>
      <c r="BX823" s="13"/>
      <c r="BY823" s="13"/>
      <c r="BZ823" s="13"/>
      <c r="CA823" s="13"/>
      <c r="CB823" s="13"/>
      <c r="CC823" s="13"/>
      <c r="CD823" s="13"/>
      <c r="CE823" s="13"/>
      <c r="CF823" s="13"/>
      <c r="CG823" s="13"/>
      <c r="CH823" s="13"/>
      <c r="CI823" s="13"/>
      <c r="CJ823" s="13"/>
      <c r="CK823" s="13"/>
      <c r="CL823" s="13"/>
      <c r="CM823" s="13"/>
      <c r="CN823" s="13"/>
      <c r="CO823" s="13"/>
      <c r="CP823" s="13"/>
      <c r="CQ823" s="13"/>
      <c r="CR823" s="13"/>
      <c r="CS823" s="13"/>
      <c r="CT823" s="13"/>
      <c r="CU823" s="13"/>
      <c r="CV823" s="13"/>
      <c r="CW823" s="13"/>
      <c r="CX823" s="13"/>
      <c r="CY823" s="13"/>
      <c r="CZ823" s="13"/>
      <c r="DA823" s="13"/>
      <c r="DB823" s="13"/>
      <c r="DC823" s="13"/>
      <c r="DD823" s="13"/>
      <c r="DE823" s="13"/>
      <c r="DF823" s="13"/>
      <c r="DG823" s="13"/>
      <c r="DH823" s="13"/>
      <c r="DI823" s="13"/>
      <c r="DJ823" s="13"/>
      <c r="DK823" s="13"/>
      <c r="DL823" s="13"/>
      <c r="DM823" s="13"/>
      <c r="DN823" s="13"/>
      <c r="DO823" s="13"/>
      <c r="DP823" s="13"/>
      <c r="DQ823" s="13"/>
      <c r="DR823" s="13"/>
      <c r="DS823" s="13"/>
      <c r="DT823" s="13"/>
      <c r="DU823" s="13"/>
      <c r="DV823" s="13"/>
      <c r="DW823" s="13"/>
      <c r="DX823" s="13"/>
      <c r="DY823" s="13"/>
      <c r="DZ823" s="13"/>
      <c r="EA823" s="13"/>
      <c r="EB823" s="13"/>
      <c r="EC823" s="13"/>
      <c r="ED823" s="13"/>
      <c r="EE823" s="13"/>
      <c r="EF823" s="13"/>
      <c r="EG823" s="13"/>
      <c r="EH823" s="13"/>
      <c r="EI823" s="13"/>
      <c r="EJ823" s="13"/>
      <c r="EK823" s="13"/>
      <c r="EL823" s="13"/>
      <c r="EM823" s="13"/>
      <c r="EN823" s="13"/>
      <c r="EO823" s="13"/>
      <c r="EP823" s="13"/>
      <c r="EQ823" s="13"/>
      <c r="ER823" s="13"/>
      <c r="ES823" s="13"/>
      <c r="ET823" s="13"/>
      <c r="EU823" s="13"/>
      <c r="EV823" s="13"/>
      <c r="EW823" s="13"/>
      <c r="EX823" s="13"/>
      <c r="EY823" s="13"/>
      <c r="EZ823" s="13"/>
      <c r="FA823" s="13"/>
      <c r="FB823" s="13"/>
      <c r="FC823" s="13"/>
      <c r="FD823" s="13"/>
      <c r="FE823" s="13"/>
      <c r="FF823" s="13"/>
      <c r="FG823" s="13"/>
      <c r="FH823" s="13"/>
      <c r="FI823" s="13"/>
      <c r="FJ823" s="13"/>
      <c r="FK823" s="13"/>
      <c r="FL823" s="13"/>
      <c r="FM823" s="13"/>
      <c r="FN823" s="13"/>
      <c r="FO823" s="13"/>
      <c r="FP823" s="13"/>
      <c r="FQ823" s="13"/>
      <c r="FR823" s="13"/>
      <c r="FS823" s="13"/>
      <c r="FT823" s="13"/>
      <c r="FU823" s="13"/>
      <c r="FV823" s="13"/>
      <c r="FW823" s="13"/>
      <c r="FX823" s="13"/>
      <c r="FY823" s="13"/>
      <c r="FZ823" s="13"/>
      <c r="GA823" s="13"/>
      <c r="GB823" s="13"/>
      <c r="GC823" s="13"/>
      <c r="GD823" s="13"/>
      <c r="GE823" s="13"/>
      <c r="GF823" s="13"/>
      <c r="GG823" s="13"/>
      <c r="GH823" s="13"/>
      <c r="GI823" s="13"/>
      <c r="GJ823" s="13"/>
      <c r="GK823" s="13"/>
      <c r="GL823" s="13"/>
      <c r="GM823" s="13"/>
      <c r="GN823" s="13"/>
      <c r="GO823" s="13"/>
      <c r="GP823" s="13"/>
      <c r="GQ823" s="13"/>
      <c r="GR823" s="13"/>
      <c r="GS823" s="13"/>
    </row>
    <row r="824" s="12" customFormat="1" ht="24" spans="1:201">
      <c r="A824" s="31">
        <v>821</v>
      </c>
      <c r="B824" s="124" t="s">
        <v>4789</v>
      </c>
      <c r="C824" s="31" t="s">
        <v>40</v>
      </c>
      <c r="D824" s="129" t="s">
        <v>440</v>
      </c>
      <c r="E824" s="31" t="s">
        <v>490</v>
      </c>
      <c r="F824" s="32" t="s">
        <v>4790</v>
      </c>
      <c r="G824" s="33">
        <v>130</v>
      </c>
      <c r="H824" s="33">
        <v>130</v>
      </c>
      <c r="I824" s="33"/>
      <c r="J824" s="33"/>
      <c r="K824" s="62" t="s">
        <v>4791</v>
      </c>
      <c r="L824" s="32" t="s">
        <v>4792</v>
      </c>
      <c r="M824" s="33">
        <v>522</v>
      </c>
      <c r="N824" s="33">
        <v>2343</v>
      </c>
      <c r="O824" s="118">
        <v>2024</v>
      </c>
      <c r="P824" s="45" t="s">
        <v>9</v>
      </c>
      <c r="Q824" s="45" t="s">
        <v>46</v>
      </c>
      <c r="R824" s="160"/>
      <c r="S824" s="160"/>
      <c r="T824" s="160"/>
      <c r="U824" s="160"/>
      <c r="V824" s="160"/>
      <c r="W824" s="160"/>
      <c r="X824" s="160"/>
      <c r="Y824" s="160"/>
      <c r="Z824" s="160"/>
      <c r="AA824" s="160"/>
      <c r="AB824" s="160"/>
      <c r="AC824" s="160"/>
      <c r="AD824" s="160"/>
      <c r="AE824" s="160"/>
      <c r="AF824" s="160"/>
      <c r="AG824" s="160"/>
      <c r="AH824" s="160"/>
      <c r="AI824" s="160"/>
      <c r="AJ824" s="160"/>
      <c r="AK824" s="160"/>
      <c r="AL824" s="160"/>
      <c r="AM824" s="160"/>
      <c r="AN824" s="160"/>
      <c r="AO824" s="160"/>
      <c r="AP824" s="160"/>
      <c r="AQ824" s="160"/>
      <c r="AR824" s="160"/>
      <c r="AS824" s="160"/>
      <c r="AT824" s="160"/>
      <c r="AU824" s="160"/>
      <c r="AV824" s="160"/>
      <c r="AW824" s="160"/>
      <c r="AX824" s="160"/>
      <c r="AY824" s="160"/>
      <c r="AZ824" s="160"/>
      <c r="BA824" s="160"/>
      <c r="BB824" s="160"/>
      <c r="BC824" s="160"/>
      <c r="BD824" s="160"/>
      <c r="BE824" s="160"/>
      <c r="BF824" s="160"/>
      <c r="BG824" s="160"/>
      <c r="BH824" s="160"/>
      <c r="BI824" s="160"/>
      <c r="BJ824" s="160"/>
      <c r="BK824" s="160"/>
      <c r="BL824" s="160"/>
      <c r="BM824" s="160"/>
      <c r="BN824" s="160"/>
      <c r="BO824" s="160"/>
      <c r="BP824" s="160"/>
      <c r="BQ824" s="160"/>
      <c r="BR824" s="160"/>
      <c r="BS824" s="160"/>
      <c r="BT824" s="160"/>
      <c r="BU824" s="160"/>
      <c r="BV824" s="160"/>
      <c r="BW824" s="160"/>
      <c r="BX824" s="160"/>
      <c r="BY824" s="160"/>
      <c r="BZ824" s="160"/>
      <c r="CA824" s="160"/>
      <c r="CB824" s="160"/>
      <c r="CC824" s="160"/>
      <c r="CD824" s="160"/>
      <c r="CE824" s="160"/>
      <c r="CF824" s="160"/>
      <c r="CG824" s="160"/>
      <c r="CH824" s="160"/>
      <c r="CI824" s="160"/>
      <c r="CJ824" s="160"/>
      <c r="CK824" s="160"/>
      <c r="CL824" s="160"/>
      <c r="CM824" s="160"/>
      <c r="CN824" s="160"/>
      <c r="CO824" s="160"/>
      <c r="CP824" s="160"/>
      <c r="CQ824" s="160"/>
      <c r="CR824" s="160"/>
      <c r="CS824" s="160"/>
      <c r="CT824" s="160"/>
      <c r="CU824" s="160"/>
      <c r="CV824" s="160"/>
      <c r="CW824" s="160"/>
      <c r="CX824" s="160"/>
      <c r="CY824" s="160"/>
      <c r="CZ824" s="160"/>
      <c r="DA824" s="160"/>
      <c r="DB824" s="160"/>
      <c r="DC824" s="160"/>
      <c r="DD824" s="160"/>
      <c r="DE824" s="160"/>
      <c r="DF824" s="160"/>
      <c r="DG824" s="160"/>
      <c r="DH824" s="160"/>
      <c r="DI824" s="160"/>
      <c r="DJ824" s="160"/>
      <c r="DK824" s="160"/>
      <c r="DL824" s="160"/>
      <c r="DM824" s="160"/>
      <c r="DN824" s="160"/>
      <c r="DO824" s="160"/>
      <c r="DP824" s="160"/>
      <c r="DQ824" s="160"/>
      <c r="DR824" s="160"/>
      <c r="DS824" s="160"/>
      <c r="DT824" s="160"/>
      <c r="DU824" s="160"/>
      <c r="DV824" s="160"/>
      <c r="DW824" s="160"/>
      <c r="DX824" s="160"/>
      <c r="DY824" s="160"/>
      <c r="DZ824" s="160"/>
      <c r="EA824" s="160"/>
      <c r="EB824" s="160"/>
      <c r="EC824" s="160"/>
      <c r="ED824" s="160"/>
      <c r="EE824" s="160"/>
      <c r="EF824" s="160"/>
      <c r="EG824" s="160"/>
      <c r="EH824" s="160"/>
      <c r="EI824" s="160"/>
      <c r="EJ824" s="160"/>
      <c r="EK824" s="160"/>
      <c r="EL824" s="160"/>
      <c r="EM824" s="160"/>
      <c r="EN824" s="160"/>
      <c r="EO824" s="160"/>
      <c r="EP824" s="160"/>
      <c r="EQ824" s="160"/>
      <c r="ER824" s="160"/>
      <c r="ES824" s="160"/>
      <c r="ET824" s="160"/>
      <c r="EU824" s="160"/>
      <c r="EV824" s="160"/>
      <c r="EW824" s="160"/>
      <c r="EX824" s="160"/>
      <c r="EY824" s="160"/>
      <c r="EZ824" s="160"/>
      <c r="FA824" s="160"/>
      <c r="FB824" s="160"/>
      <c r="FC824" s="160"/>
      <c r="FD824" s="160"/>
      <c r="FE824" s="160"/>
      <c r="FF824" s="160"/>
      <c r="FG824" s="160"/>
      <c r="FH824" s="160"/>
      <c r="FI824" s="160"/>
      <c r="FJ824" s="160"/>
      <c r="FK824" s="160"/>
      <c r="FL824" s="160"/>
      <c r="FM824" s="160"/>
      <c r="FN824" s="160"/>
      <c r="FO824" s="160"/>
      <c r="FP824" s="160"/>
      <c r="FQ824" s="160"/>
      <c r="FR824" s="160"/>
      <c r="FS824" s="160"/>
      <c r="FT824" s="160"/>
      <c r="FU824" s="160"/>
      <c r="FV824" s="160"/>
      <c r="FW824" s="160"/>
      <c r="FX824" s="160"/>
      <c r="FY824" s="160"/>
      <c r="FZ824" s="160"/>
      <c r="GA824" s="160"/>
      <c r="GB824" s="160"/>
      <c r="GC824" s="160"/>
      <c r="GD824" s="160"/>
      <c r="GE824" s="160"/>
      <c r="GF824" s="160"/>
      <c r="GG824" s="160"/>
      <c r="GH824" s="160"/>
      <c r="GI824" s="160"/>
      <c r="GJ824" s="160"/>
      <c r="GK824" s="160"/>
      <c r="GL824" s="160"/>
      <c r="GM824" s="160"/>
      <c r="GN824" s="160"/>
      <c r="GO824" s="160"/>
      <c r="GP824" s="160"/>
      <c r="GQ824" s="160"/>
      <c r="GR824" s="13"/>
      <c r="GS824" s="13"/>
    </row>
    <row r="825" s="12" customFormat="1" ht="48" spans="1:201">
      <c r="A825" s="31">
        <v>822</v>
      </c>
      <c r="B825" s="32" t="s">
        <v>4793</v>
      </c>
      <c r="C825" s="33" t="s">
        <v>40</v>
      </c>
      <c r="D825" s="33" t="s">
        <v>3327</v>
      </c>
      <c r="E825" s="33" t="s">
        <v>383</v>
      </c>
      <c r="F825" s="32" t="s">
        <v>4794</v>
      </c>
      <c r="G825" s="65">
        <v>160</v>
      </c>
      <c r="H825" s="65">
        <v>160</v>
      </c>
      <c r="I825" s="65"/>
      <c r="J825" s="65"/>
      <c r="K825" s="32" t="s">
        <v>4795</v>
      </c>
      <c r="L825" s="32" t="s">
        <v>2370</v>
      </c>
      <c r="M825" s="33">
        <v>35</v>
      </c>
      <c r="N825" s="33">
        <v>105</v>
      </c>
      <c r="O825" s="118">
        <v>2024</v>
      </c>
      <c r="P825" s="45" t="s">
        <v>9</v>
      </c>
      <c r="Q825" s="45" t="s">
        <v>46</v>
      </c>
      <c r="R825" s="160"/>
      <c r="S825" s="160"/>
      <c r="T825" s="160"/>
      <c r="U825" s="160"/>
      <c r="V825" s="160"/>
      <c r="W825" s="160"/>
      <c r="X825" s="160"/>
      <c r="Y825" s="160"/>
      <c r="Z825" s="160"/>
      <c r="AA825" s="160"/>
      <c r="AB825" s="160"/>
      <c r="AC825" s="160"/>
      <c r="AD825" s="160"/>
      <c r="AE825" s="160"/>
      <c r="AF825" s="160"/>
      <c r="AG825" s="160"/>
      <c r="AH825" s="160"/>
      <c r="AI825" s="160"/>
      <c r="AJ825" s="160"/>
      <c r="AK825" s="160"/>
      <c r="AL825" s="160"/>
      <c r="AM825" s="160"/>
      <c r="AN825" s="160"/>
      <c r="AO825" s="160"/>
      <c r="AP825" s="160"/>
      <c r="AQ825" s="160"/>
      <c r="AR825" s="160"/>
      <c r="AS825" s="160"/>
      <c r="AT825" s="160"/>
      <c r="AU825" s="160"/>
      <c r="AV825" s="160"/>
      <c r="AW825" s="160"/>
      <c r="AX825" s="160"/>
      <c r="AY825" s="160"/>
      <c r="AZ825" s="160"/>
      <c r="BA825" s="160"/>
      <c r="BB825" s="160"/>
      <c r="BC825" s="160"/>
      <c r="BD825" s="160"/>
      <c r="BE825" s="160"/>
      <c r="BF825" s="160"/>
      <c r="BG825" s="160"/>
      <c r="BH825" s="160"/>
      <c r="BI825" s="160"/>
      <c r="BJ825" s="160"/>
      <c r="BK825" s="160"/>
      <c r="BL825" s="160"/>
      <c r="BM825" s="160"/>
      <c r="BN825" s="160"/>
      <c r="BO825" s="160"/>
      <c r="BP825" s="160"/>
      <c r="BQ825" s="160"/>
      <c r="BR825" s="160"/>
      <c r="BS825" s="160"/>
      <c r="BT825" s="160"/>
      <c r="BU825" s="160"/>
      <c r="BV825" s="160"/>
      <c r="BW825" s="160"/>
      <c r="BX825" s="160"/>
      <c r="BY825" s="160"/>
      <c r="BZ825" s="160"/>
      <c r="CA825" s="160"/>
      <c r="CB825" s="160"/>
      <c r="CC825" s="160"/>
      <c r="CD825" s="160"/>
      <c r="CE825" s="160"/>
      <c r="CF825" s="160"/>
      <c r="CG825" s="160"/>
      <c r="CH825" s="160"/>
      <c r="CI825" s="160"/>
      <c r="CJ825" s="160"/>
      <c r="CK825" s="160"/>
      <c r="CL825" s="160"/>
      <c r="CM825" s="160"/>
      <c r="CN825" s="160"/>
      <c r="CO825" s="160"/>
      <c r="CP825" s="160"/>
      <c r="CQ825" s="160"/>
      <c r="CR825" s="160"/>
      <c r="CS825" s="160"/>
      <c r="CT825" s="160"/>
      <c r="CU825" s="160"/>
      <c r="CV825" s="160"/>
      <c r="CW825" s="160"/>
      <c r="CX825" s="160"/>
      <c r="CY825" s="160"/>
      <c r="CZ825" s="160"/>
      <c r="DA825" s="160"/>
      <c r="DB825" s="160"/>
      <c r="DC825" s="160"/>
      <c r="DD825" s="160"/>
      <c r="DE825" s="160"/>
      <c r="DF825" s="160"/>
      <c r="DG825" s="160"/>
      <c r="DH825" s="160"/>
      <c r="DI825" s="160"/>
      <c r="DJ825" s="160"/>
      <c r="DK825" s="160"/>
      <c r="DL825" s="160"/>
      <c r="DM825" s="160"/>
      <c r="DN825" s="160"/>
      <c r="DO825" s="160"/>
      <c r="DP825" s="160"/>
      <c r="DQ825" s="160"/>
      <c r="DR825" s="160"/>
      <c r="DS825" s="160"/>
      <c r="DT825" s="160"/>
      <c r="DU825" s="160"/>
      <c r="DV825" s="160"/>
      <c r="DW825" s="160"/>
      <c r="DX825" s="160"/>
      <c r="DY825" s="160"/>
      <c r="DZ825" s="160"/>
      <c r="EA825" s="160"/>
      <c r="EB825" s="160"/>
      <c r="EC825" s="160"/>
      <c r="ED825" s="160"/>
      <c r="EE825" s="160"/>
      <c r="EF825" s="160"/>
      <c r="EG825" s="160"/>
      <c r="EH825" s="160"/>
      <c r="EI825" s="160"/>
      <c r="EJ825" s="160"/>
      <c r="EK825" s="160"/>
      <c r="EL825" s="160"/>
      <c r="EM825" s="160"/>
      <c r="EN825" s="160"/>
      <c r="EO825" s="160"/>
      <c r="EP825" s="160"/>
      <c r="EQ825" s="160"/>
      <c r="ER825" s="160"/>
      <c r="ES825" s="160"/>
      <c r="ET825" s="160"/>
      <c r="EU825" s="160"/>
      <c r="EV825" s="160"/>
      <c r="EW825" s="160"/>
      <c r="EX825" s="160"/>
      <c r="EY825" s="160"/>
      <c r="EZ825" s="160"/>
      <c r="FA825" s="160"/>
      <c r="FB825" s="160"/>
      <c r="FC825" s="160"/>
      <c r="FD825" s="160"/>
      <c r="FE825" s="160"/>
      <c r="FF825" s="160"/>
      <c r="FG825" s="160"/>
      <c r="FH825" s="160"/>
      <c r="FI825" s="160"/>
      <c r="FJ825" s="160"/>
      <c r="FK825" s="160"/>
      <c r="FL825" s="160"/>
      <c r="FM825" s="160"/>
      <c r="FN825" s="160"/>
      <c r="FO825" s="160"/>
      <c r="FP825" s="160"/>
      <c r="FQ825" s="160"/>
      <c r="FR825" s="160"/>
      <c r="FS825" s="160"/>
      <c r="FT825" s="160"/>
      <c r="FU825" s="160"/>
      <c r="FV825" s="160"/>
      <c r="FW825" s="160"/>
      <c r="FX825" s="160"/>
      <c r="FY825" s="160"/>
      <c r="FZ825" s="160"/>
      <c r="GA825" s="160"/>
      <c r="GB825" s="160"/>
      <c r="GC825" s="160"/>
      <c r="GD825" s="160"/>
      <c r="GE825" s="160"/>
      <c r="GF825" s="160"/>
      <c r="GG825" s="160"/>
      <c r="GH825" s="160"/>
      <c r="GI825" s="160"/>
      <c r="GJ825" s="160"/>
      <c r="GK825" s="160"/>
      <c r="GL825" s="160"/>
      <c r="GM825" s="160"/>
      <c r="GN825" s="160"/>
      <c r="GO825" s="160"/>
      <c r="GP825" s="160"/>
      <c r="GQ825" s="160"/>
      <c r="GR825" s="13"/>
      <c r="GS825" s="13"/>
    </row>
    <row r="826" s="12" customFormat="1" ht="36" spans="1:201">
      <c r="A826" s="31">
        <v>823</v>
      </c>
      <c r="B826" s="32" t="s">
        <v>2301</v>
      </c>
      <c r="C826" s="33" t="s">
        <v>40</v>
      </c>
      <c r="D826" s="33" t="s">
        <v>3327</v>
      </c>
      <c r="E826" s="33" t="s">
        <v>306</v>
      </c>
      <c r="F826" s="32" t="s">
        <v>2302</v>
      </c>
      <c r="G826" s="65">
        <v>400</v>
      </c>
      <c r="H826" s="65">
        <v>400</v>
      </c>
      <c r="I826" s="65"/>
      <c r="J826" s="65"/>
      <c r="K826" s="32" t="s">
        <v>4796</v>
      </c>
      <c r="L826" s="32" t="s">
        <v>2304</v>
      </c>
      <c r="M826" s="33">
        <v>24</v>
      </c>
      <c r="N826" s="33">
        <v>56</v>
      </c>
      <c r="O826" s="118">
        <v>2024</v>
      </c>
      <c r="P826" s="45" t="s">
        <v>9</v>
      </c>
      <c r="Q826" s="45" t="s">
        <v>46</v>
      </c>
      <c r="R826" s="160"/>
      <c r="S826" s="160"/>
      <c r="T826" s="160"/>
      <c r="U826" s="160"/>
      <c r="V826" s="160"/>
      <c r="W826" s="160"/>
      <c r="X826" s="160"/>
      <c r="Y826" s="160"/>
      <c r="Z826" s="160"/>
      <c r="AA826" s="160"/>
      <c r="AB826" s="160"/>
      <c r="AC826" s="160"/>
      <c r="AD826" s="160"/>
      <c r="AE826" s="160"/>
      <c r="AF826" s="160"/>
      <c r="AG826" s="160"/>
      <c r="AH826" s="160"/>
      <c r="AI826" s="160"/>
      <c r="AJ826" s="160"/>
      <c r="AK826" s="160"/>
      <c r="AL826" s="160"/>
      <c r="AM826" s="160"/>
      <c r="AN826" s="160"/>
      <c r="AO826" s="160"/>
      <c r="AP826" s="160"/>
      <c r="AQ826" s="160"/>
      <c r="AR826" s="160"/>
      <c r="AS826" s="160"/>
      <c r="AT826" s="160"/>
      <c r="AU826" s="160"/>
      <c r="AV826" s="160"/>
      <c r="AW826" s="160"/>
      <c r="AX826" s="160"/>
      <c r="AY826" s="160"/>
      <c r="AZ826" s="160"/>
      <c r="BA826" s="160"/>
      <c r="BB826" s="160"/>
      <c r="BC826" s="160"/>
      <c r="BD826" s="160"/>
      <c r="BE826" s="160"/>
      <c r="BF826" s="160"/>
      <c r="BG826" s="160"/>
      <c r="BH826" s="160"/>
      <c r="BI826" s="160"/>
      <c r="BJ826" s="160"/>
      <c r="BK826" s="160"/>
      <c r="BL826" s="160"/>
      <c r="BM826" s="160"/>
      <c r="BN826" s="160"/>
      <c r="BO826" s="160"/>
      <c r="BP826" s="160"/>
      <c r="BQ826" s="160"/>
      <c r="BR826" s="160"/>
      <c r="BS826" s="160"/>
      <c r="BT826" s="160"/>
      <c r="BU826" s="160"/>
      <c r="BV826" s="160"/>
      <c r="BW826" s="160"/>
      <c r="BX826" s="160"/>
      <c r="BY826" s="160"/>
      <c r="BZ826" s="160"/>
      <c r="CA826" s="160"/>
      <c r="CB826" s="160"/>
      <c r="CC826" s="160"/>
      <c r="CD826" s="160"/>
      <c r="CE826" s="160"/>
      <c r="CF826" s="160"/>
      <c r="CG826" s="160"/>
      <c r="CH826" s="160"/>
      <c r="CI826" s="160"/>
      <c r="CJ826" s="160"/>
      <c r="CK826" s="160"/>
      <c r="CL826" s="160"/>
      <c r="CM826" s="160"/>
      <c r="CN826" s="160"/>
      <c r="CO826" s="160"/>
      <c r="CP826" s="160"/>
      <c r="CQ826" s="160"/>
      <c r="CR826" s="160"/>
      <c r="CS826" s="160"/>
      <c r="CT826" s="160"/>
      <c r="CU826" s="160"/>
      <c r="CV826" s="160"/>
      <c r="CW826" s="160"/>
      <c r="CX826" s="160"/>
      <c r="CY826" s="160"/>
      <c r="CZ826" s="160"/>
      <c r="DA826" s="160"/>
      <c r="DB826" s="160"/>
      <c r="DC826" s="160"/>
      <c r="DD826" s="160"/>
      <c r="DE826" s="160"/>
      <c r="DF826" s="160"/>
      <c r="DG826" s="160"/>
      <c r="DH826" s="160"/>
      <c r="DI826" s="160"/>
      <c r="DJ826" s="160"/>
      <c r="DK826" s="160"/>
      <c r="DL826" s="160"/>
      <c r="DM826" s="160"/>
      <c r="DN826" s="160"/>
      <c r="DO826" s="160"/>
      <c r="DP826" s="160"/>
      <c r="DQ826" s="160"/>
      <c r="DR826" s="160"/>
      <c r="DS826" s="160"/>
      <c r="DT826" s="160"/>
      <c r="DU826" s="160"/>
      <c r="DV826" s="160"/>
      <c r="DW826" s="160"/>
      <c r="DX826" s="160"/>
      <c r="DY826" s="160"/>
      <c r="DZ826" s="160"/>
      <c r="EA826" s="160"/>
      <c r="EB826" s="160"/>
      <c r="EC826" s="160"/>
      <c r="ED826" s="160"/>
      <c r="EE826" s="160"/>
      <c r="EF826" s="160"/>
      <c r="EG826" s="160"/>
      <c r="EH826" s="160"/>
      <c r="EI826" s="160"/>
      <c r="EJ826" s="160"/>
      <c r="EK826" s="160"/>
      <c r="EL826" s="160"/>
      <c r="EM826" s="160"/>
      <c r="EN826" s="160"/>
      <c r="EO826" s="160"/>
      <c r="EP826" s="160"/>
      <c r="EQ826" s="160"/>
      <c r="ER826" s="160"/>
      <c r="ES826" s="160"/>
      <c r="ET826" s="160"/>
      <c r="EU826" s="160"/>
      <c r="EV826" s="160"/>
      <c r="EW826" s="160"/>
      <c r="EX826" s="160"/>
      <c r="EY826" s="160"/>
      <c r="EZ826" s="160"/>
      <c r="FA826" s="160"/>
      <c r="FB826" s="160"/>
      <c r="FC826" s="160"/>
      <c r="FD826" s="160"/>
      <c r="FE826" s="160"/>
      <c r="FF826" s="160"/>
      <c r="FG826" s="160"/>
      <c r="FH826" s="160"/>
      <c r="FI826" s="160"/>
      <c r="FJ826" s="160"/>
      <c r="FK826" s="160"/>
      <c r="FL826" s="160"/>
      <c r="FM826" s="160"/>
      <c r="FN826" s="160"/>
      <c r="FO826" s="160"/>
      <c r="FP826" s="160"/>
      <c r="FQ826" s="160"/>
      <c r="FR826" s="160"/>
      <c r="FS826" s="160"/>
      <c r="FT826" s="160"/>
      <c r="FU826" s="160"/>
      <c r="FV826" s="160"/>
      <c r="FW826" s="160"/>
      <c r="FX826" s="160"/>
      <c r="FY826" s="160"/>
      <c r="FZ826" s="160"/>
      <c r="GA826" s="160"/>
      <c r="GB826" s="160"/>
      <c r="GC826" s="160"/>
      <c r="GD826" s="160"/>
      <c r="GE826" s="160"/>
      <c r="GF826" s="160"/>
      <c r="GG826" s="160"/>
      <c r="GH826" s="160"/>
      <c r="GI826" s="160"/>
      <c r="GJ826" s="160"/>
      <c r="GK826" s="160"/>
      <c r="GL826" s="160"/>
      <c r="GM826" s="160"/>
      <c r="GN826" s="160"/>
      <c r="GO826" s="160"/>
      <c r="GP826" s="160"/>
      <c r="GQ826" s="160"/>
      <c r="GR826" s="13"/>
      <c r="GS826" s="13"/>
    </row>
    <row r="827" s="12" customFormat="1" ht="36" spans="1:201">
      <c r="A827" s="31">
        <v>824</v>
      </c>
      <c r="B827" s="32" t="s">
        <v>4797</v>
      </c>
      <c r="C827" s="33" t="s">
        <v>40</v>
      </c>
      <c r="D827" s="33" t="s">
        <v>3327</v>
      </c>
      <c r="E827" s="33" t="s">
        <v>306</v>
      </c>
      <c r="F827" s="32" t="s">
        <v>4798</v>
      </c>
      <c r="G827" s="65">
        <v>120</v>
      </c>
      <c r="H827" s="65">
        <v>120</v>
      </c>
      <c r="I827" s="65"/>
      <c r="J827" s="65"/>
      <c r="K827" s="32" t="s">
        <v>4795</v>
      </c>
      <c r="L827" s="32" t="s">
        <v>2304</v>
      </c>
      <c r="M827" s="33">
        <v>24</v>
      </c>
      <c r="N827" s="33">
        <v>56</v>
      </c>
      <c r="O827" s="118">
        <v>2024</v>
      </c>
      <c r="P827" s="45" t="s">
        <v>9</v>
      </c>
      <c r="Q827" s="45" t="s">
        <v>46</v>
      </c>
      <c r="R827" s="160"/>
      <c r="S827" s="160"/>
      <c r="T827" s="160"/>
      <c r="U827" s="160"/>
      <c r="V827" s="160"/>
      <c r="W827" s="160"/>
      <c r="X827" s="160"/>
      <c r="Y827" s="160"/>
      <c r="Z827" s="160"/>
      <c r="AA827" s="160"/>
      <c r="AB827" s="160"/>
      <c r="AC827" s="160"/>
      <c r="AD827" s="160"/>
      <c r="AE827" s="160"/>
      <c r="AF827" s="160"/>
      <c r="AG827" s="160"/>
      <c r="AH827" s="160"/>
      <c r="AI827" s="160"/>
      <c r="AJ827" s="160"/>
      <c r="AK827" s="160"/>
      <c r="AL827" s="160"/>
      <c r="AM827" s="160"/>
      <c r="AN827" s="160"/>
      <c r="AO827" s="160"/>
      <c r="AP827" s="160"/>
      <c r="AQ827" s="160"/>
      <c r="AR827" s="160"/>
      <c r="AS827" s="160"/>
      <c r="AT827" s="160"/>
      <c r="AU827" s="160"/>
      <c r="AV827" s="160"/>
      <c r="AW827" s="160"/>
      <c r="AX827" s="160"/>
      <c r="AY827" s="160"/>
      <c r="AZ827" s="160"/>
      <c r="BA827" s="160"/>
      <c r="BB827" s="160"/>
      <c r="BC827" s="160"/>
      <c r="BD827" s="160"/>
      <c r="BE827" s="160"/>
      <c r="BF827" s="160"/>
      <c r="BG827" s="160"/>
      <c r="BH827" s="160"/>
      <c r="BI827" s="160"/>
      <c r="BJ827" s="160"/>
      <c r="BK827" s="160"/>
      <c r="BL827" s="160"/>
      <c r="BM827" s="160"/>
      <c r="BN827" s="160"/>
      <c r="BO827" s="160"/>
      <c r="BP827" s="160"/>
      <c r="BQ827" s="160"/>
      <c r="BR827" s="160"/>
      <c r="BS827" s="160"/>
      <c r="BT827" s="160"/>
      <c r="BU827" s="160"/>
      <c r="BV827" s="160"/>
      <c r="BW827" s="160"/>
      <c r="BX827" s="160"/>
      <c r="BY827" s="160"/>
      <c r="BZ827" s="160"/>
      <c r="CA827" s="160"/>
      <c r="CB827" s="160"/>
      <c r="CC827" s="160"/>
      <c r="CD827" s="160"/>
      <c r="CE827" s="160"/>
      <c r="CF827" s="160"/>
      <c r="CG827" s="160"/>
      <c r="CH827" s="160"/>
      <c r="CI827" s="160"/>
      <c r="CJ827" s="160"/>
      <c r="CK827" s="160"/>
      <c r="CL827" s="160"/>
      <c r="CM827" s="160"/>
      <c r="CN827" s="160"/>
      <c r="CO827" s="160"/>
      <c r="CP827" s="160"/>
      <c r="CQ827" s="160"/>
      <c r="CR827" s="160"/>
      <c r="CS827" s="160"/>
      <c r="CT827" s="160"/>
      <c r="CU827" s="160"/>
      <c r="CV827" s="160"/>
      <c r="CW827" s="160"/>
      <c r="CX827" s="160"/>
      <c r="CY827" s="160"/>
      <c r="CZ827" s="160"/>
      <c r="DA827" s="160"/>
      <c r="DB827" s="160"/>
      <c r="DC827" s="160"/>
      <c r="DD827" s="160"/>
      <c r="DE827" s="160"/>
      <c r="DF827" s="160"/>
      <c r="DG827" s="160"/>
      <c r="DH827" s="160"/>
      <c r="DI827" s="160"/>
      <c r="DJ827" s="160"/>
      <c r="DK827" s="160"/>
      <c r="DL827" s="160"/>
      <c r="DM827" s="160"/>
      <c r="DN827" s="160"/>
      <c r="DO827" s="160"/>
      <c r="DP827" s="160"/>
      <c r="DQ827" s="160"/>
      <c r="DR827" s="160"/>
      <c r="DS827" s="160"/>
      <c r="DT827" s="160"/>
      <c r="DU827" s="160"/>
      <c r="DV827" s="160"/>
      <c r="DW827" s="160"/>
      <c r="DX827" s="160"/>
      <c r="DY827" s="160"/>
      <c r="DZ827" s="160"/>
      <c r="EA827" s="160"/>
      <c r="EB827" s="160"/>
      <c r="EC827" s="160"/>
      <c r="ED827" s="160"/>
      <c r="EE827" s="160"/>
      <c r="EF827" s="160"/>
      <c r="EG827" s="160"/>
      <c r="EH827" s="160"/>
      <c r="EI827" s="160"/>
      <c r="EJ827" s="160"/>
      <c r="EK827" s="160"/>
      <c r="EL827" s="160"/>
      <c r="EM827" s="160"/>
      <c r="EN827" s="160"/>
      <c r="EO827" s="160"/>
      <c r="EP827" s="160"/>
      <c r="EQ827" s="160"/>
      <c r="ER827" s="160"/>
      <c r="ES827" s="160"/>
      <c r="ET827" s="160"/>
      <c r="EU827" s="160"/>
      <c r="EV827" s="160"/>
      <c r="EW827" s="160"/>
      <c r="EX827" s="160"/>
      <c r="EY827" s="160"/>
      <c r="EZ827" s="160"/>
      <c r="FA827" s="160"/>
      <c r="FB827" s="160"/>
      <c r="FC827" s="160"/>
      <c r="FD827" s="160"/>
      <c r="FE827" s="160"/>
      <c r="FF827" s="160"/>
      <c r="FG827" s="160"/>
      <c r="FH827" s="160"/>
      <c r="FI827" s="160"/>
      <c r="FJ827" s="160"/>
      <c r="FK827" s="160"/>
      <c r="FL827" s="160"/>
      <c r="FM827" s="160"/>
      <c r="FN827" s="160"/>
      <c r="FO827" s="160"/>
      <c r="FP827" s="160"/>
      <c r="FQ827" s="160"/>
      <c r="FR827" s="160"/>
      <c r="FS827" s="160"/>
      <c r="FT827" s="160"/>
      <c r="FU827" s="160"/>
      <c r="FV827" s="160"/>
      <c r="FW827" s="160"/>
      <c r="FX827" s="160"/>
      <c r="FY827" s="160"/>
      <c r="FZ827" s="160"/>
      <c r="GA827" s="160"/>
      <c r="GB827" s="160"/>
      <c r="GC827" s="160"/>
      <c r="GD827" s="160"/>
      <c r="GE827" s="160"/>
      <c r="GF827" s="160"/>
      <c r="GG827" s="160"/>
      <c r="GH827" s="160"/>
      <c r="GI827" s="160"/>
      <c r="GJ827" s="160"/>
      <c r="GK827" s="160"/>
      <c r="GL827" s="160"/>
      <c r="GM827" s="160"/>
      <c r="GN827" s="160"/>
      <c r="GO827" s="160"/>
      <c r="GP827" s="160"/>
      <c r="GQ827" s="160"/>
      <c r="GR827" s="13"/>
      <c r="GS827" s="13"/>
    </row>
    <row r="828" s="12" customFormat="1" ht="36" spans="1:201">
      <c r="A828" s="31">
        <v>825</v>
      </c>
      <c r="B828" s="32" t="s">
        <v>2297</v>
      </c>
      <c r="C828" s="33" t="s">
        <v>40</v>
      </c>
      <c r="D828" s="33" t="s">
        <v>3327</v>
      </c>
      <c r="E828" s="33" t="s">
        <v>306</v>
      </c>
      <c r="F828" s="32" t="s">
        <v>4799</v>
      </c>
      <c r="G828" s="65">
        <v>500</v>
      </c>
      <c r="H828" s="65">
        <v>500</v>
      </c>
      <c r="I828" s="65"/>
      <c r="J828" s="65"/>
      <c r="K828" s="32" t="s">
        <v>4800</v>
      </c>
      <c r="L828" s="32" t="s">
        <v>2304</v>
      </c>
      <c r="M828" s="33">
        <v>90</v>
      </c>
      <c r="N828" s="33">
        <v>285</v>
      </c>
      <c r="O828" s="118">
        <v>2024</v>
      </c>
      <c r="P828" s="45" t="s">
        <v>9</v>
      </c>
      <c r="Q828" s="45" t="s">
        <v>46</v>
      </c>
      <c r="R828" s="160"/>
      <c r="S828" s="160"/>
      <c r="T828" s="160"/>
      <c r="U828" s="160"/>
      <c r="V828" s="160"/>
      <c r="W828" s="160"/>
      <c r="X828" s="160"/>
      <c r="Y828" s="160"/>
      <c r="Z828" s="160"/>
      <c r="AA828" s="160"/>
      <c r="AB828" s="160"/>
      <c r="AC828" s="160"/>
      <c r="AD828" s="160"/>
      <c r="AE828" s="160"/>
      <c r="AF828" s="160"/>
      <c r="AG828" s="160"/>
      <c r="AH828" s="160"/>
      <c r="AI828" s="160"/>
      <c r="AJ828" s="160"/>
      <c r="AK828" s="160"/>
      <c r="AL828" s="160"/>
      <c r="AM828" s="160"/>
      <c r="AN828" s="160"/>
      <c r="AO828" s="160"/>
      <c r="AP828" s="160"/>
      <c r="AQ828" s="160"/>
      <c r="AR828" s="160"/>
      <c r="AS828" s="160"/>
      <c r="AT828" s="160"/>
      <c r="AU828" s="160"/>
      <c r="AV828" s="160"/>
      <c r="AW828" s="160"/>
      <c r="AX828" s="160"/>
      <c r="AY828" s="160"/>
      <c r="AZ828" s="160"/>
      <c r="BA828" s="160"/>
      <c r="BB828" s="160"/>
      <c r="BC828" s="160"/>
      <c r="BD828" s="160"/>
      <c r="BE828" s="160"/>
      <c r="BF828" s="160"/>
      <c r="BG828" s="160"/>
      <c r="BH828" s="160"/>
      <c r="BI828" s="160"/>
      <c r="BJ828" s="160"/>
      <c r="BK828" s="160"/>
      <c r="BL828" s="160"/>
      <c r="BM828" s="160"/>
      <c r="BN828" s="160"/>
      <c r="BO828" s="160"/>
      <c r="BP828" s="160"/>
      <c r="BQ828" s="160"/>
      <c r="BR828" s="160"/>
      <c r="BS828" s="160"/>
      <c r="BT828" s="160"/>
      <c r="BU828" s="160"/>
      <c r="BV828" s="160"/>
      <c r="BW828" s="160"/>
      <c r="BX828" s="160"/>
      <c r="BY828" s="160"/>
      <c r="BZ828" s="160"/>
      <c r="CA828" s="160"/>
      <c r="CB828" s="160"/>
      <c r="CC828" s="160"/>
      <c r="CD828" s="160"/>
      <c r="CE828" s="160"/>
      <c r="CF828" s="160"/>
      <c r="CG828" s="160"/>
      <c r="CH828" s="160"/>
      <c r="CI828" s="160"/>
      <c r="CJ828" s="160"/>
      <c r="CK828" s="160"/>
      <c r="CL828" s="160"/>
      <c r="CM828" s="160"/>
      <c r="CN828" s="160"/>
      <c r="CO828" s="160"/>
      <c r="CP828" s="160"/>
      <c r="CQ828" s="160"/>
      <c r="CR828" s="160"/>
      <c r="CS828" s="160"/>
      <c r="CT828" s="160"/>
      <c r="CU828" s="160"/>
      <c r="CV828" s="160"/>
      <c r="CW828" s="160"/>
      <c r="CX828" s="160"/>
      <c r="CY828" s="160"/>
      <c r="CZ828" s="160"/>
      <c r="DA828" s="160"/>
      <c r="DB828" s="160"/>
      <c r="DC828" s="160"/>
      <c r="DD828" s="160"/>
      <c r="DE828" s="160"/>
      <c r="DF828" s="160"/>
      <c r="DG828" s="160"/>
      <c r="DH828" s="160"/>
      <c r="DI828" s="160"/>
      <c r="DJ828" s="160"/>
      <c r="DK828" s="160"/>
      <c r="DL828" s="160"/>
      <c r="DM828" s="160"/>
      <c r="DN828" s="160"/>
      <c r="DO828" s="160"/>
      <c r="DP828" s="160"/>
      <c r="DQ828" s="160"/>
      <c r="DR828" s="160"/>
      <c r="DS828" s="160"/>
      <c r="DT828" s="160"/>
      <c r="DU828" s="160"/>
      <c r="DV828" s="160"/>
      <c r="DW828" s="160"/>
      <c r="DX828" s="160"/>
      <c r="DY828" s="160"/>
      <c r="DZ828" s="160"/>
      <c r="EA828" s="160"/>
      <c r="EB828" s="160"/>
      <c r="EC828" s="160"/>
      <c r="ED828" s="160"/>
      <c r="EE828" s="160"/>
      <c r="EF828" s="160"/>
      <c r="EG828" s="160"/>
      <c r="EH828" s="160"/>
      <c r="EI828" s="160"/>
      <c r="EJ828" s="160"/>
      <c r="EK828" s="160"/>
      <c r="EL828" s="160"/>
      <c r="EM828" s="160"/>
      <c r="EN828" s="160"/>
      <c r="EO828" s="160"/>
      <c r="EP828" s="160"/>
      <c r="EQ828" s="160"/>
      <c r="ER828" s="160"/>
      <c r="ES828" s="160"/>
      <c r="ET828" s="160"/>
      <c r="EU828" s="160"/>
      <c r="EV828" s="160"/>
      <c r="EW828" s="160"/>
      <c r="EX828" s="160"/>
      <c r="EY828" s="160"/>
      <c r="EZ828" s="160"/>
      <c r="FA828" s="160"/>
      <c r="FB828" s="160"/>
      <c r="FC828" s="160"/>
      <c r="FD828" s="160"/>
      <c r="FE828" s="160"/>
      <c r="FF828" s="160"/>
      <c r="FG828" s="160"/>
      <c r="FH828" s="160"/>
      <c r="FI828" s="160"/>
      <c r="FJ828" s="160"/>
      <c r="FK828" s="160"/>
      <c r="FL828" s="160"/>
      <c r="FM828" s="160"/>
      <c r="FN828" s="160"/>
      <c r="FO828" s="160"/>
      <c r="FP828" s="160"/>
      <c r="FQ828" s="160"/>
      <c r="FR828" s="160"/>
      <c r="FS828" s="160"/>
      <c r="FT828" s="160"/>
      <c r="FU828" s="160"/>
      <c r="FV828" s="160"/>
      <c r="FW828" s="160"/>
      <c r="FX828" s="160"/>
      <c r="FY828" s="160"/>
      <c r="FZ828" s="160"/>
      <c r="GA828" s="160"/>
      <c r="GB828" s="160"/>
      <c r="GC828" s="160"/>
      <c r="GD828" s="160"/>
      <c r="GE828" s="160"/>
      <c r="GF828" s="160"/>
      <c r="GG828" s="160"/>
      <c r="GH828" s="160"/>
      <c r="GI828" s="160"/>
      <c r="GJ828" s="160"/>
      <c r="GK828" s="160"/>
      <c r="GL828" s="160"/>
      <c r="GM828" s="160"/>
      <c r="GN828" s="160"/>
      <c r="GO828" s="160"/>
      <c r="GP828" s="160"/>
      <c r="GQ828" s="160"/>
      <c r="GR828" s="13"/>
      <c r="GS828" s="13"/>
    </row>
    <row r="829" s="12" customFormat="1" ht="60" spans="1:201">
      <c r="A829" s="31">
        <v>826</v>
      </c>
      <c r="B829" s="32" t="s">
        <v>2358</v>
      </c>
      <c r="C829" s="33" t="s">
        <v>40</v>
      </c>
      <c r="D829" s="33" t="s">
        <v>3327</v>
      </c>
      <c r="E829" s="33" t="s">
        <v>1625</v>
      </c>
      <c r="F829" s="32" t="s">
        <v>2359</v>
      </c>
      <c r="G829" s="65">
        <v>280</v>
      </c>
      <c r="H829" s="65">
        <v>280</v>
      </c>
      <c r="I829" s="65"/>
      <c r="J829" s="65"/>
      <c r="K829" s="32" t="s">
        <v>4801</v>
      </c>
      <c r="L829" s="32" t="s">
        <v>2304</v>
      </c>
      <c r="M829" s="33">
        <v>30</v>
      </c>
      <c r="N829" s="33">
        <v>78</v>
      </c>
      <c r="O829" s="118">
        <v>2024</v>
      </c>
      <c r="P829" s="45" t="s">
        <v>9</v>
      </c>
      <c r="Q829" s="45" t="s">
        <v>46</v>
      </c>
      <c r="R829" s="160"/>
      <c r="S829" s="160"/>
      <c r="T829" s="160"/>
      <c r="U829" s="160"/>
      <c r="V829" s="160"/>
      <c r="W829" s="160"/>
      <c r="X829" s="160"/>
      <c r="Y829" s="160"/>
      <c r="Z829" s="160"/>
      <c r="AA829" s="160"/>
      <c r="AB829" s="160"/>
      <c r="AC829" s="160"/>
      <c r="AD829" s="160"/>
      <c r="AE829" s="160"/>
      <c r="AF829" s="160"/>
      <c r="AG829" s="160"/>
      <c r="AH829" s="160"/>
      <c r="AI829" s="160"/>
      <c r="AJ829" s="160"/>
      <c r="AK829" s="160"/>
      <c r="AL829" s="160"/>
      <c r="AM829" s="160"/>
      <c r="AN829" s="160"/>
      <c r="AO829" s="160"/>
      <c r="AP829" s="160"/>
      <c r="AQ829" s="160"/>
      <c r="AR829" s="160"/>
      <c r="AS829" s="160"/>
      <c r="AT829" s="160"/>
      <c r="AU829" s="160"/>
      <c r="AV829" s="160"/>
      <c r="AW829" s="160"/>
      <c r="AX829" s="160"/>
      <c r="AY829" s="160"/>
      <c r="AZ829" s="160"/>
      <c r="BA829" s="160"/>
      <c r="BB829" s="160"/>
      <c r="BC829" s="160"/>
      <c r="BD829" s="160"/>
      <c r="BE829" s="160"/>
      <c r="BF829" s="160"/>
      <c r="BG829" s="160"/>
      <c r="BH829" s="160"/>
      <c r="BI829" s="160"/>
      <c r="BJ829" s="160"/>
      <c r="BK829" s="160"/>
      <c r="BL829" s="160"/>
      <c r="BM829" s="160"/>
      <c r="BN829" s="160"/>
      <c r="BO829" s="160"/>
      <c r="BP829" s="160"/>
      <c r="BQ829" s="160"/>
      <c r="BR829" s="160"/>
      <c r="BS829" s="160"/>
      <c r="BT829" s="160"/>
      <c r="BU829" s="160"/>
      <c r="BV829" s="160"/>
      <c r="BW829" s="160"/>
      <c r="BX829" s="160"/>
      <c r="BY829" s="160"/>
      <c r="BZ829" s="160"/>
      <c r="CA829" s="160"/>
      <c r="CB829" s="160"/>
      <c r="CC829" s="160"/>
      <c r="CD829" s="160"/>
      <c r="CE829" s="160"/>
      <c r="CF829" s="160"/>
      <c r="CG829" s="160"/>
      <c r="CH829" s="160"/>
      <c r="CI829" s="160"/>
      <c r="CJ829" s="160"/>
      <c r="CK829" s="160"/>
      <c r="CL829" s="160"/>
      <c r="CM829" s="160"/>
      <c r="CN829" s="160"/>
      <c r="CO829" s="160"/>
      <c r="CP829" s="160"/>
      <c r="CQ829" s="160"/>
      <c r="CR829" s="160"/>
      <c r="CS829" s="160"/>
      <c r="CT829" s="160"/>
      <c r="CU829" s="160"/>
      <c r="CV829" s="160"/>
      <c r="CW829" s="160"/>
      <c r="CX829" s="160"/>
      <c r="CY829" s="160"/>
      <c r="CZ829" s="160"/>
      <c r="DA829" s="160"/>
      <c r="DB829" s="160"/>
      <c r="DC829" s="160"/>
      <c r="DD829" s="160"/>
      <c r="DE829" s="160"/>
      <c r="DF829" s="160"/>
      <c r="DG829" s="160"/>
      <c r="DH829" s="160"/>
      <c r="DI829" s="160"/>
      <c r="DJ829" s="160"/>
      <c r="DK829" s="160"/>
      <c r="DL829" s="160"/>
      <c r="DM829" s="160"/>
      <c r="DN829" s="160"/>
      <c r="DO829" s="160"/>
      <c r="DP829" s="160"/>
      <c r="DQ829" s="160"/>
      <c r="DR829" s="160"/>
      <c r="DS829" s="160"/>
      <c r="DT829" s="160"/>
      <c r="DU829" s="160"/>
      <c r="DV829" s="160"/>
      <c r="DW829" s="160"/>
      <c r="DX829" s="160"/>
      <c r="DY829" s="160"/>
      <c r="DZ829" s="160"/>
      <c r="EA829" s="160"/>
      <c r="EB829" s="160"/>
      <c r="EC829" s="160"/>
      <c r="ED829" s="160"/>
      <c r="EE829" s="160"/>
      <c r="EF829" s="160"/>
      <c r="EG829" s="160"/>
      <c r="EH829" s="160"/>
      <c r="EI829" s="160"/>
      <c r="EJ829" s="160"/>
      <c r="EK829" s="160"/>
      <c r="EL829" s="160"/>
      <c r="EM829" s="160"/>
      <c r="EN829" s="160"/>
      <c r="EO829" s="160"/>
      <c r="EP829" s="160"/>
      <c r="EQ829" s="160"/>
      <c r="ER829" s="160"/>
      <c r="ES829" s="160"/>
      <c r="ET829" s="160"/>
      <c r="EU829" s="160"/>
      <c r="EV829" s="160"/>
      <c r="EW829" s="160"/>
      <c r="EX829" s="160"/>
      <c r="EY829" s="160"/>
      <c r="EZ829" s="160"/>
      <c r="FA829" s="160"/>
      <c r="FB829" s="160"/>
      <c r="FC829" s="160"/>
      <c r="FD829" s="160"/>
      <c r="FE829" s="160"/>
      <c r="FF829" s="160"/>
      <c r="FG829" s="160"/>
      <c r="FH829" s="160"/>
      <c r="FI829" s="160"/>
      <c r="FJ829" s="160"/>
      <c r="FK829" s="160"/>
      <c r="FL829" s="160"/>
      <c r="FM829" s="160"/>
      <c r="FN829" s="160"/>
      <c r="FO829" s="160"/>
      <c r="FP829" s="160"/>
      <c r="FQ829" s="160"/>
      <c r="FR829" s="160"/>
      <c r="FS829" s="160"/>
      <c r="FT829" s="160"/>
      <c r="FU829" s="160"/>
      <c r="FV829" s="160"/>
      <c r="FW829" s="160"/>
      <c r="FX829" s="160"/>
      <c r="FY829" s="160"/>
      <c r="FZ829" s="160"/>
      <c r="GA829" s="160"/>
      <c r="GB829" s="160"/>
      <c r="GC829" s="160"/>
      <c r="GD829" s="160"/>
      <c r="GE829" s="160"/>
      <c r="GF829" s="160"/>
      <c r="GG829" s="160"/>
      <c r="GH829" s="160"/>
      <c r="GI829" s="160"/>
      <c r="GJ829" s="160"/>
      <c r="GK829" s="160"/>
      <c r="GL829" s="160"/>
      <c r="GM829" s="160"/>
      <c r="GN829" s="160"/>
      <c r="GO829" s="160"/>
      <c r="GP829" s="160"/>
      <c r="GQ829" s="160"/>
      <c r="GR829" s="13"/>
      <c r="GS829" s="13"/>
    </row>
    <row r="830" s="12" customFormat="1" ht="48" spans="1:201">
      <c r="A830" s="31">
        <v>827</v>
      </c>
      <c r="B830" s="32" t="s">
        <v>2355</v>
      </c>
      <c r="C830" s="33" t="s">
        <v>40</v>
      </c>
      <c r="D830" s="33" t="s">
        <v>3327</v>
      </c>
      <c r="E830" s="33" t="s">
        <v>1625</v>
      </c>
      <c r="F830" s="32" t="s">
        <v>4802</v>
      </c>
      <c r="G830" s="65">
        <v>40</v>
      </c>
      <c r="H830" s="65">
        <v>40</v>
      </c>
      <c r="I830" s="65"/>
      <c r="J830" s="65"/>
      <c r="K830" s="32" t="s">
        <v>4803</v>
      </c>
      <c r="L830" s="32" t="s">
        <v>2304</v>
      </c>
      <c r="M830" s="33">
        <v>12</v>
      </c>
      <c r="N830" s="33">
        <v>26</v>
      </c>
      <c r="O830" s="118">
        <v>2024</v>
      </c>
      <c r="P830" s="45" t="s">
        <v>9</v>
      </c>
      <c r="Q830" s="45" t="s">
        <v>46</v>
      </c>
      <c r="R830" s="160"/>
      <c r="S830" s="160"/>
      <c r="T830" s="160"/>
      <c r="U830" s="160"/>
      <c r="V830" s="160"/>
      <c r="W830" s="160"/>
      <c r="X830" s="160"/>
      <c r="Y830" s="160"/>
      <c r="Z830" s="160"/>
      <c r="AA830" s="160"/>
      <c r="AB830" s="160"/>
      <c r="AC830" s="160"/>
      <c r="AD830" s="160"/>
      <c r="AE830" s="160"/>
      <c r="AF830" s="160"/>
      <c r="AG830" s="160"/>
      <c r="AH830" s="160"/>
      <c r="AI830" s="160"/>
      <c r="AJ830" s="160"/>
      <c r="AK830" s="160"/>
      <c r="AL830" s="160"/>
      <c r="AM830" s="160"/>
      <c r="AN830" s="160"/>
      <c r="AO830" s="160"/>
      <c r="AP830" s="160"/>
      <c r="AQ830" s="160"/>
      <c r="AR830" s="160"/>
      <c r="AS830" s="160"/>
      <c r="AT830" s="160"/>
      <c r="AU830" s="160"/>
      <c r="AV830" s="160"/>
      <c r="AW830" s="160"/>
      <c r="AX830" s="160"/>
      <c r="AY830" s="160"/>
      <c r="AZ830" s="160"/>
      <c r="BA830" s="160"/>
      <c r="BB830" s="160"/>
      <c r="BC830" s="160"/>
      <c r="BD830" s="160"/>
      <c r="BE830" s="160"/>
      <c r="BF830" s="160"/>
      <c r="BG830" s="160"/>
      <c r="BH830" s="160"/>
      <c r="BI830" s="160"/>
      <c r="BJ830" s="160"/>
      <c r="BK830" s="160"/>
      <c r="BL830" s="160"/>
      <c r="BM830" s="160"/>
      <c r="BN830" s="160"/>
      <c r="BO830" s="160"/>
      <c r="BP830" s="160"/>
      <c r="BQ830" s="160"/>
      <c r="BR830" s="160"/>
      <c r="BS830" s="160"/>
      <c r="BT830" s="160"/>
      <c r="BU830" s="160"/>
      <c r="BV830" s="160"/>
      <c r="BW830" s="160"/>
      <c r="BX830" s="160"/>
      <c r="BY830" s="160"/>
      <c r="BZ830" s="160"/>
      <c r="CA830" s="160"/>
      <c r="CB830" s="160"/>
      <c r="CC830" s="160"/>
      <c r="CD830" s="160"/>
      <c r="CE830" s="160"/>
      <c r="CF830" s="160"/>
      <c r="CG830" s="160"/>
      <c r="CH830" s="160"/>
      <c r="CI830" s="160"/>
      <c r="CJ830" s="160"/>
      <c r="CK830" s="160"/>
      <c r="CL830" s="160"/>
      <c r="CM830" s="160"/>
      <c r="CN830" s="160"/>
      <c r="CO830" s="160"/>
      <c r="CP830" s="160"/>
      <c r="CQ830" s="160"/>
      <c r="CR830" s="160"/>
      <c r="CS830" s="160"/>
      <c r="CT830" s="160"/>
      <c r="CU830" s="160"/>
      <c r="CV830" s="160"/>
      <c r="CW830" s="160"/>
      <c r="CX830" s="160"/>
      <c r="CY830" s="160"/>
      <c r="CZ830" s="160"/>
      <c r="DA830" s="160"/>
      <c r="DB830" s="160"/>
      <c r="DC830" s="160"/>
      <c r="DD830" s="160"/>
      <c r="DE830" s="160"/>
      <c r="DF830" s="160"/>
      <c r="DG830" s="160"/>
      <c r="DH830" s="160"/>
      <c r="DI830" s="160"/>
      <c r="DJ830" s="160"/>
      <c r="DK830" s="160"/>
      <c r="DL830" s="160"/>
      <c r="DM830" s="160"/>
      <c r="DN830" s="160"/>
      <c r="DO830" s="160"/>
      <c r="DP830" s="160"/>
      <c r="DQ830" s="160"/>
      <c r="DR830" s="160"/>
      <c r="DS830" s="160"/>
      <c r="DT830" s="160"/>
      <c r="DU830" s="160"/>
      <c r="DV830" s="160"/>
      <c r="DW830" s="160"/>
      <c r="DX830" s="160"/>
      <c r="DY830" s="160"/>
      <c r="DZ830" s="160"/>
      <c r="EA830" s="160"/>
      <c r="EB830" s="160"/>
      <c r="EC830" s="160"/>
      <c r="ED830" s="160"/>
      <c r="EE830" s="160"/>
      <c r="EF830" s="160"/>
      <c r="EG830" s="160"/>
      <c r="EH830" s="160"/>
      <c r="EI830" s="160"/>
      <c r="EJ830" s="160"/>
      <c r="EK830" s="160"/>
      <c r="EL830" s="160"/>
      <c r="EM830" s="160"/>
      <c r="EN830" s="160"/>
      <c r="EO830" s="160"/>
      <c r="EP830" s="160"/>
      <c r="EQ830" s="160"/>
      <c r="ER830" s="160"/>
      <c r="ES830" s="160"/>
      <c r="ET830" s="160"/>
      <c r="EU830" s="160"/>
      <c r="EV830" s="160"/>
      <c r="EW830" s="160"/>
      <c r="EX830" s="160"/>
      <c r="EY830" s="160"/>
      <c r="EZ830" s="160"/>
      <c r="FA830" s="160"/>
      <c r="FB830" s="160"/>
      <c r="FC830" s="160"/>
      <c r="FD830" s="160"/>
      <c r="FE830" s="160"/>
      <c r="FF830" s="160"/>
      <c r="FG830" s="160"/>
      <c r="FH830" s="160"/>
      <c r="FI830" s="160"/>
      <c r="FJ830" s="160"/>
      <c r="FK830" s="160"/>
      <c r="FL830" s="160"/>
      <c r="FM830" s="160"/>
      <c r="FN830" s="160"/>
      <c r="FO830" s="160"/>
      <c r="FP830" s="160"/>
      <c r="FQ830" s="160"/>
      <c r="FR830" s="160"/>
      <c r="FS830" s="160"/>
      <c r="FT830" s="160"/>
      <c r="FU830" s="160"/>
      <c r="FV830" s="160"/>
      <c r="FW830" s="160"/>
      <c r="FX830" s="160"/>
      <c r="FY830" s="160"/>
      <c r="FZ830" s="160"/>
      <c r="GA830" s="160"/>
      <c r="GB830" s="160"/>
      <c r="GC830" s="160"/>
      <c r="GD830" s="160"/>
      <c r="GE830" s="160"/>
      <c r="GF830" s="160"/>
      <c r="GG830" s="160"/>
      <c r="GH830" s="160"/>
      <c r="GI830" s="160"/>
      <c r="GJ830" s="160"/>
      <c r="GK830" s="160"/>
      <c r="GL830" s="160"/>
      <c r="GM830" s="160"/>
      <c r="GN830" s="160"/>
      <c r="GO830" s="160"/>
      <c r="GP830" s="160"/>
      <c r="GQ830" s="160"/>
      <c r="GR830" s="13"/>
      <c r="GS830" s="13"/>
    </row>
    <row r="831" s="12" customFormat="1" ht="60" spans="1:201">
      <c r="A831" s="31">
        <v>828</v>
      </c>
      <c r="B831" s="32" t="s">
        <v>4804</v>
      </c>
      <c r="C831" s="33" t="s">
        <v>40</v>
      </c>
      <c r="D831" s="33" t="s">
        <v>3327</v>
      </c>
      <c r="E831" s="33" t="s">
        <v>379</v>
      </c>
      <c r="F831" s="32" t="s">
        <v>4805</v>
      </c>
      <c r="G831" s="65">
        <v>60</v>
      </c>
      <c r="H831" s="65">
        <v>60</v>
      </c>
      <c r="I831" s="65"/>
      <c r="J831" s="65"/>
      <c r="K831" s="32" t="s">
        <v>4805</v>
      </c>
      <c r="L831" s="32" t="s">
        <v>4806</v>
      </c>
      <c r="M831" s="33">
        <v>35</v>
      </c>
      <c r="N831" s="33">
        <v>105</v>
      </c>
      <c r="O831" s="118">
        <v>2024</v>
      </c>
      <c r="P831" s="45" t="s">
        <v>9</v>
      </c>
      <c r="Q831" s="45" t="s">
        <v>46</v>
      </c>
      <c r="R831" s="160"/>
      <c r="S831" s="160"/>
      <c r="T831" s="160"/>
      <c r="U831" s="160"/>
      <c r="V831" s="160"/>
      <c r="W831" s="160"/>
      <c r="X831" s="160"/>
      <c r="Y831" s="160"/>
      <c r="Z831" s="160"/>
      <c r="AA831" s="160"/>
      <c r="AB831" s="160"/>
      <c r="AC831" s="160"/>
      <c r="AD831" s="160"/>
      <c r="AE831" s="160"/>
      <c r="AF831" s="160"/>
      <c r="AG831" s="160"/>
      <c r="AH831" s="160"/>
      <c r="AI831" s="160"/>
      <c r="AJ831" s="160"/>
      <c r="AK831" s="160"/>
      <c r="AL831" s="160"/>
      <c r="AM831" s="160"/>
      <c r="AN831" s="160"/>
      <c r="AO831" s="160"/>
      <c r="AP831" s="160"/>
      <c r="AQ831" s="160"/>
      <c r="AR831" s="160"/>
      <c r="AS831" s="160"/>
      <c r="AT831" s="160"/>
      <c r="AU831" s="160"/>
      <c r="AV831" s="160"/>
      <c r="AW831" s="160"/>
      <c r="AX831" s="160"/>
      <c r="AY831" s="160"/>
      <c r="AZ831" s="160"/>
      <c r="BA831" s="160"/>
      <c r="BB831" s="160"/>
      <c r="BC831" s="160"/>
      <c r="BD831" s="160"/>
      <c r="BE831" s="160"/>
      <c r="BF831" s="160"/>
      <c r="BG831" s="160"/>
      <c r="BH831" s="160"/>
      <c r="BI831" s="160"/>
      <c r="BJ831" s="160"/>
      <c r="BK831" s="160"/>
      <c r="BL831" s="160"/>
      <c r="BM831" s="160"/>
      <c r="BN831" s="160"/>
      <c r="BO831" s="160"/>
      <c r="BP831" s="160"/>
      <c r="BQ831" s="160"/>
      <c r="BR831" s="160"/>
      <c r="BS831" s="160"/>
      <c r="BT831" s="160"/>
      <c r="BU831" s="160"/>
      <c r="BV831" s="160"/>
      <c r="BW831" s="160"/>
      <c r="BX831" s="160"/>
      <c r="BY831" s="160"/>
      <c r="BZ831" s="160"/>
      <c r="CA831" s="160"/>
      <c r="CB831" s="160"/>
      <c r="CC831" s="160"/>
      <c r="CD831" s="160"/>
      <c r="CE831" s="160"/>
      <c r="CF831" s="160"/>
      <c r="CG831" s="160"/>
      <c r="CH831" s="160"/>
      <c r="CI831" s="160"/>
      <c r="CJ831" s="160"/>
      <c r="CK831" s="160"/>
      <c r="CL831" s="160"/>
      <c r="CM831" s="160"/>
      <c r="CN831" s="160"/>
      <c r="CO831" s="160"/>
      <c r="CP831" s="160"/>
      <c r="CQ831" s="160"/>
      <c r="CR831" s="160"/>
      <c r="CS831" s="160"/>
      <c r="CT831" s="160"/>
      <c r="CU831" s="160"/>
      <c r="CV831" s="160"/>
      <c r="CW831" s="160"/>
      <c r="CX831" s="160"/>
      <c r="CY831" s="160"/>
      <c r="CZ831" s="160"/>
      <c r="DA831" s="160"/>
      <c r="DB831" s="160"/>
      <c r="DC831" s="160"/>
      <c r="DD831" s="160"/>
      <c r="DE831" s="160"/>
      <c r="DF831" s="160"/>
      <c r="DG831" s="160"/>
      <c r="DH831" s="160"/>
      <c r="DI831" s="160"/>
      <c r="DJ831" s="160"/>
      <c r="DK831" s="160"/>
      <c r="DL831" s="160"/>
      <c r="DM831" s="160"/>
      <c r="DN831" s="160"/>
      <c r="DO831" s="160"/>
      <c r="DP831" s="160"/>
      <c r="DQ831" s="160"/>
      <c r="DR831" s="160"/>
      <c r="DS831" s="160"/>
      <c r="DT831" s="160"/>
      <c r="DU831" s="160"/>
      <c r="DV831" s="160"/>
      <c r="DW831" s="160"/>
      <c r="DX831" s="160"/>
      <c r="DY831" s="160"/>
      <c r="DZ831" s="160"/>
      <c r="EA831" s="160"/>
      <c r="EB831" s="160"/>
      <c r="EC831" s="160"/>
      <c r="ED831" s="160"/>
      <c r="EE831" s="160"/>
      <c r="EF831" s="160"/>
      <c r="EG831" s="160"/>
      <c r="EH831" s="160"/>
      <c r="EI831" s="160"/>
      <c r="EJ831" s="160"/>
      <c r="EK831" s="160"/>
      <c r="EL831" s="160"/>
      <c r="EM831" s="160"/>
      <c r="EN831" s="160"/>
      <c r="EO831" s="160"/>
      <c r="EP831" s="160"/>
      <c r="EQ831" s="160"/>
      <c r="ER831" s="160"/>
      <c r="ES831" s="160"/>
      <c r="ET831" s="160"/>
      <c r="EU831" s="160"/>
      <c r="EV831" s="160"/>
      <c r="EW831" s="160"/>
      <c r="EX831" s="160"/>
      <c r="EY831" s="160"/>
      <c r="EZ831" s="160"/>
      <c r="FA831" s="160"/>
      <c r="FB831" s="160"/>
      <c r="FC831" s="160"/>
      <c r="FD831" s="160"/>
      <c r="FE831" s="160"/>
      <c r="FF831" s="160"/>
      <c r="FG831" s="160"/>
      <c r="FH831" s="160"/>
      <c r="FI831" s="160"/>
      <c r="FJ831" s="160"/>
      <c r="FK831" s="160"/>
      <c r="FL831" s="160"/>
      <c r="FM831" s="160"/>
      <c r="FN831" s="160"/>
      <c r="FO831" s="160"/>
      <c r="FP831" s="160"/>
      <c r="FQ831" s="160"/>
      <c r="FR831" s="160"/>
      <c r="FS831" s="160"/>
      <c r="FT831" s="160"/>
      <c r="FU831" s="160"/>
      <c r="FV831" s="160"/>
      <c r="FW831" s="160"/>
      <c r="FX831" s="160"/>
      <c r="FY831" s="160"/>
      <c r="FZ831" s="160"/>
      <c r="GA831" s="160"/>
      <c r="GB831" s="160"/>
      <c r="GC831" s="160"/>
      <c r="GD831" s="160"/>
      <c r="GE831" s="160"/>
      <c r="GF831" s="160"/>
      <c r="GG831" s="160"/>
      <c r="GH831" s="160"/>
      <c r="GI831" s="160"/>
      <c r="GJ831" s="160"/>
      <c r="GK831" s="160"/>
      <c r="GL831" s="160"/>
      <c r="GM831" s="160"/>
      <c r="GN831" s="160"/>
      <c r="GO831" s="160"/>
      <c r="GP831" s="160"/>
      <c r="GQ831" s="160"/>
      <c r="GR831" s="13"/>
      <c r="GS831" s="13"/>
    </row>
    <row r="832" s="12" customFormat="1" ht="72" spans="1:17">
      <c r="A832" s="31">
        <v>829</v>
      </c>
      <c r="B832" s="32" t="s">
        <v>4807</v>
      </c>
      <c r="C832" s="33" t="s">
        <v>40</v>
      </c>
      <c r="D832" s="33" t="s">
        <v>3327</v>
      </c>
      <c r="E832" s="33" t="s">
        <v>318</v>
      </c>
      <c r="F832" s="32" t="s">
        <v>4808</v>
      </c>
      <c r="G832" s="65">
        <v>196</v>
      </c>
      <c r="H832" s="65">
        <v>196</v>
      </c>
      <c r="I832" s="65"/>
      <c r="J832" s="65"/>
      <c r="K832" s="32" t="s">
        <v>4808</v>
      </c>
      <c r="L832" s="32" t="s">
        <v>4809</v>
      </c>
      <c r="M832" s="33">
        <v>60</v>
      </c>
      <c r="N832" s="33">
        <v>198</v>
      </c>
      <c r="O832" s="118">
        <v>2024</v>
      </c>
      <c r="P832" s="45" t="s">
        <v>9</v>
      </c>
      <c r="Q832" s="45" t="s">
        <v>46</v>
      </c>
    </row>
    <row r="833" s="21" customFormat="1" ht="48" spans="1:17">
      <c r="A833" s="31">
        <v>830</v>
      </c>
      <c r="B833" s="32" t="s">
        <v>4810</v>
      </c>
      <c r="C833" s="33" t="s">
        <v>40</v>
      </c>
      <c r="D833" s="33" t="s">
        <v>3327</v>
      </c>
      <c r="E833" s="33" t="s">
        <v>325</v>
      </c>
      <c r="F833" s="32" t="s">
        <v>4811</v>
      </c>
      <c r="G833" s="65">
        <v>280</v>
      </c>
      <c r="H833" s="65">
        <v>280</v>
      </c>
      <c r="I833" s="65"/>
      <c r="J833" s="65"/>
      <c r="K833" s="32" t="s">
        <v>4801</v>
      </c>
      <c r="L833" s="32" t="s">
        <v>2304</v>
      </c>
      <c r="M833" s="33">
        <v>60</v>
      </c>
      <c r="N833" s="33">
        <v>138</v>
      </c>
      <c r="O833" s="118">
        <v>2024</v>
      </c>
      <c r="P833" s="45" t="s">
        <v>9</v>
      </c>
      <c r="Q833" s="45" t="s">
        <v>46</v>
      </c>
    </row>
    <row r="834" s="21" customFormat="1" ht="24" spans="1:17">
      <c r="A834" s="31">
        <v>831</v>
      </c>
      <c r="B834" s="32" t="s">
        <v>2366</v>
      </c>
      <c r="C834" s="33" t="s">
        <v>40</v>
      </c>
      <c r="D834" s="33" t="s">
        <v>3327</v>
      </c>
      <c r="E834" s="33" t="s">
        <v>379</v>
      </c>
      <c r="F834" s="314" t="s">
        <v>4812</v>
      </c>
      <c r="G834" s="65">
        <v>100</v>
      </c>
      <c r="H834" s="65">
        <v>100</v>
      </c>
      <c r="I834" s="65"/>
      <c r="J834" s="65"/>
      <c r="K834" s="32" t="s">
        <v>4813</v>
      </c>
      <c r="L834" s="32" t="s">
        <v>2093</v>
      </c>
      <c r="M834" s="33">
        <v>20</v>
      </c>
      <c r="N834" s="33">
        <v>69</v>
      </c>
      <c r="O834" s="118">
        <v>2024</v>
      </c>
      <c r="P834" s="45" t="s">
        <v>9</v>
      </c>
      <c r="Q834" s="45" t="s">
        <v>46</v>
      </c>
    </row>
    <row r="835" s="21" customFormat="1" ht="24" spans="1:17">
      <c r="A835" s="31">
        <v>832</v>
      </c>
      <c r="B835" s="53" t="s">
        <v>4814</v>
      </c>
      <c r="C835" s="33" t="s">
        <v>40</v>
      </c>
      <c r="D835" s="33" t="s">
        <v>3386</v>
      </c>
      <c r="E835" s="33" t="s">
        <v>435</v>
      </c>
      <c r="F835" s="315" t="s">
        <v>2430</v>
      </c>
      <c r="G835" s="129">
        <v>53.6</v>
      </c>
      <c r="H835" s="129">
        <v>53.6</v>
      </c>
      <c r="I835" s="33"/>
      <c r="J835" s="33"/>
      <c r="K835" s="32" t="s">
        <v>4815</v>
      </c>
      <c r="L835" s="32" t="s">
        <v>2432</v>
      </c>
      <c r="M835" s="54">
        <v>53</v>
      </c>
      <c r="N835" s="54">
        <v>129</v>
      </c>
      <c r="O835" s="118">
        <v>2024</v>
      </c>
      <c r="P835" s="45" t="s">
        <v>9</v>
      </c>
      <c r="Q835" s="45" t="s">
        <v>46</v>
      </c>
    </row>
    <row r="836" s="21" customFormat="1" ht="36" spans="1:17">
      <c r="A836" s="31">
        <v>833</v>
      </c>
      <c r="B836" s="53" t="s">
        <v>4816</v>
      </c>
      <c r="C836" s="33" t="s">
        <v>40</v>
      </c>
      <c r="D836" s="33" t="s">
        <v>3386</v>
      </c>
      <c r="E836" s="33" t="s">
        <v>435</v>
      </c>
      <c r="F836" s="32" t="s">
        <v>2436</v>
      </c>
      <c r="G836" s="129">
        <v>120</v>
      </c>
      <c r="H836" s="129">
        <v>120</v>
      </c>
      <c r="I836" s="33"/>
      <c r="J836" s="33"/>
      <c r="K836" s="32" t="s">
        <v>2437</v>
      </c>
      <c r="L836" s="32" t="s">
        <v>2400</v>
      </c>
      <c r="M836" s="183">
        <v>56</v>
      </c>
      <c r="N836" s="183">
        <v>138</v>
      </c>
      <c r="O836" s="118">
        <v>2024</v>
      </c>
      <c r="P836" s="45" t="s">
        <v>9</v>
      </c>
      <c r="Q836" s="45" t="s">
        <v>46</v>
      </c>
    </row>
    <row r="837" s="21" customFormat="1" ht="36" spans="1:17">
      <c r="A837" s="31">
        <v>834</v>
      </c>
      <c r="B837" s="32" t="s">
        <v>4817</v>
      </c>
      <c r="C837" s="163" t="s">
        <v>40</v>
      </c>
      <c r="D837" s="33" t="s">
        <v>3386</v>
      </c>
      <c r="E837" s="163" t="s">
        <v>435</v>
      </c>
      <c r="F837" s="34" t="s">
        <v>2439</v>
      </c>
      <c r="G837" s="43">
        <v>59.5</v>
      </c>
      <c r="H837" s="43">
        <v>59.5</v>
      </c>
      <c r="I837" s="33"/>
      <c r="J837" s="33"/>
      <c r="K837" s="32" t="s">
        <v>4818</v>
      </c>
      <c r="L837" s="32" t="s">
        <v>2426</v>
      </c>
      <c r="M837" s="183">
        <v>12</v>
      </c>
      <c r="N837" s="183">
        <v>36</v>
      </c>
      <c r="O837" s="118">
        <v>2024</v>
      </c>
      <c r="P837" s="45" t="s">
        <v>9</v>
      </c>
      <c r="Q837" s="45" t="s">
        <v>46</v>
      </c>
    </row>
    <row r="838" s="21" customFormat="1" ht="60" spans="1:17">
      <c r="A838" s="31">
        <v>835</v>
      </c>
      <c r="B838" s="32" t="s">
        <v>4819</v>
      </c>
      <c r="C838" s="33" t="s">
        <v>40</v>
      </c>
      <c r="D838" s="33" t="s">
        <v>3386</v>
      </c>
      <c r="E838" s="163" t="s">
        <v>435</v>
      </c>
      <c r="F838" s="32" t="s">
        <v>4820</v>
      </c>
      <c r="G838" s="55">
        <v>230</v>
      </c>
      <c r="H838" s="43">
        <v>230</v>
      </c>
      <c r="I838" s="33"/>
      <c r="J838" s="33"/>
      <c r="K838" s="324" t="s">
        <v>4821</v>
      </c>
      <c r="L838" s="32" t="s">
        <v>2443</v>
      </c>
      <c r="M838" s="43">
        <v>419</v>
      </c>
      <c r="N838" s="43">
        <v>1648</v>
      </c>
      <c r="O838" s="118">
        <v>2024</v>
      </c>
      <c r="P838" s="45" t="s">
        <v>9</v>
      </c>
      <c r="Q838" s="45" t="s">
        <v>46</v>
      </c>
    </row>
    <row r="839" s="21" customFormat="1" ht="36" spans="1:17">
      <c r="A839" s="31">
        <v>836</v>
      </c>
      <c r="B839" s="32" t="s">
        <v>4822</v>
      </c>
      <c r="C839" s="163" t="s">
        <v>40</v>
      </c>
      <c r="D839" s="33" t="s">
        <v>3386</v>
      </c>
      <c r="E839" s="163" t="s">
        <v>435</v>
      </c>
      <c r="F839" s="316" t="s">
        <v>4823</v>
      </c>
      <c r="G839" s="43">
        <v>130</v>
      </c>
      <c r="H839" s="43">
        <v>130</v>
      </c>
      <c r="I839" s="51"/>
      <c r="J839" s="253"/>
      <c r="K839" s="324" t="s">
        <v>4824</v>
      </c>
      <c r="L839" s="32" t="s">
        <v>2446</v>
      </c>
      <c r="M839" s="43">
        <v>419</v>
      </c>
      <c r="N839" s="43">
        <v>1648</v>
      </c>
      <c r="O839" s="118">
        <v>2024</v>
      </c>
      <c r="P839" s="45" t="s">
        <v>9</v>
      </c>
      <c r="Q839" s="45" t="s">
        <v>46</v>
      </c>
    </row>
    <row r="840" s="21" customFormat="1" ht="36" spans="1:17">
      <c r="A840" s="31">
        <v>837</v>
      </c>
      <c r="B840" s="32" t="s">
        <v>4825</v>
      </c>
      <c r="C840" s="163" t="s">
        <v>40</v>
      </c>
      <c r="D840" s="33" t="s">
        <v>3386</v>
      </c>
      <c r="E840" s="163" t="s">
        <v>435</v>
      </c>
      <c r="F840" s="34" t="s">
        <v>2448</v>
      </c>
      <c r="G840" s="43">
        <v>59.5</v>
      </c>
      <c r="H840" s="43">
        <v>59.5</v>
      </c>
      <c r="I840" s="33"/>
      <c r="J840" s="33"/>
      <c r="K840" s="32" t="s">
        <v>4818</v>
      </c>
      <c r="L840" s="32" t="s">
        <v>2426</v>
      </c>
      <c r="M840" s="183">
        <v>35</v>
      </c>
      <c r="N840" s="183">
        <v>86</v>
      </c>
      <c r="O840" s="118">
        <v>2024</v>
      </c>
      <c r="P840" s="45" t="s">
        <v>9</v>
      </c>
      <c r="Q840" s="45" t="s">
        <v>46</v>
      </c>
    </row>
    <row r="841" s="21" customFormat="1" ht="48" spans="1:17">
      <c r="A841" s="31">
        <v>838</v>
      </c>
      <c r="B841" s="32" t="s">
        <v>4826</v>
      </c>
      <c r="C841" s="33" t="s">
        <v>40</v>
      </c>
      <c r="D841" s="33" t="s">
        <v>3386</v>
      </c>
      <c r="E841" s="33" t="s">
        <v>1033</v>
      </c>
      <c r="F841" s="32" t="s">
        <v>2378</v>
      </c>
      <c r="G841" s="43">
        <v>820</v>
      </c>
      <c r="H841" s="43">
        <v>820</v>
      </c>
      <c r="I841" s="33"/>
      <c r="J841" s="33"/>
      <c r="K841" s="324" t="s">
        <v>2379</v>
      </c>
      <c r="L841" s="32" t="s">
        <v>4827</v>
      </c>
      <c r="M841" s="43">
        <v>523</v>
      </c>
      <c r="N841" s="43">
        <v>2339</v>
      </c>
      <c r="O841" s="118">
        <v>2024</v>
      </c>
      <c r="P841" s="45" t="s">
        <v>9</v>
      </c>
      <c r="Q841" s="45" t="s">
        <v>46</v>
      </c>
    </row>
    <row r="842" s="21" customFormat="1" ht="36" spans="1:17">
      <c r="A842" s="31">
        <v>839</v>
      </c>
      <c r="B842" s="32" t="s">
        <v>2381</v>
      </c>
      <c r="C842" s="33" t="s">
        <v>40</v>
      </c>
      <c r="D842" s="33" t="s">
        <v>3386</v>
      </c>
      <c r="E842" s="33" t="s">
        <v>1033</v>
      </c>
      <c r="F842" s="32" t="s">
        <v>2382</v>
      </c>
      <c r="G842" s="43">
        <v>150</v>
      </c>
      <c r="H842" s="43">
        <v>150</v>
      </c>
      <c r="I842" s="155"/>
      <c r="J842" s="155"/>
      <c r="K842" s="324" t="s">
        <v>2383</v>
      </c>
      <c r="L842" s="32" t="s">
        <v>4827</v>
      </c>
      <c r="M842" s="43">
        <v>523</v>
      </c>
      <c r="N842" s="43">
        <v>2339</v>
      </c>
      <c r="O842" s="118">
        <v>2024</v>
      </c>
      <c r="P842" s="45" t="s">
        <v>9</v>
      </c>
      <c r="Q842" s="45" t="s">
        <v>46</v>
      </c>
    </row>
    <row r="843" s="21" customFormat="1" ht="24" spans="1:17">
      <c r="A843" s="31">
        <v>840</v>
      </c>
      <c r="B843" s="32" t="s">
        <v>2384</v>
      </c>
      <c r="C843" s="33" t="s">
        <v>40</v>
      </c>
      <c r="D843" s="33" t="s">
        <v>3386</v>
      </c>
      <c r="E843" s="33" t="s">
        <v>1055</v>
      </c>
      <c r="F843" s="32" t="s">
        <v>4828</v>
      </c>
      <c r="G843" s="43">
        <v>60</v>
      </c>
      <c r="H843" s="43">
        <v>60</v>
      </c>
      <c r="I843" s="155"/>
      <c r="J843" s="155"/>
      <c r="K843" s="324" t="s">
        <v>2386</v>
      </c>
      <c r="L843" s="32" t="s">
        <v>2432</v>
      </c>
      <c r="M843" s="129">
        <v>856</v>
      </c>
      <c r="N843" s="55">
        <v>3535</v>
      </c>
      <c r="O843" s="118">
        <v>2024</v>
      </c>
      <c r="P843" s="45" t="s">
        <v>9</v>
      </c>
      <c r="Q843" s="45" t="s">
        <v>46</v>
      </c>
    </row>
    <row r="844" s="22" customFormat="1" ht="36" spans="1:17">
      <c r="A844" s="31">
        <v>841</v>
      </c>
      <c r="B844" s="32" t="s">
        <v>4829</v>
      </c>
      <c r="C844" s="33" t="s">
        <v>40</v>
      </c>
      <c r="D844" s="33" t="s">
        <v>3386</v>
      </c>
      <c r="E844" s="33" t="s">
        <v>294</v>
      </c>
      <c r="F844" s="32" t="s">
        <v>2415</v>
      </c>
      <c r="G844" s="43">
        <v>750</v>
      </c>
      <c r="H844" s="43">
        <v>750</v>
      </c>
      <c r="I844" s="33"/>
      <c r="J844" s="156"/>
      <c r="K844" s="324" t="s">
        <v>2416</v>
      </c>
      <c r="L844" s="32" t="s">
        <v>2417</v>
      </c>
      <c r="M844" s="43">
        <v>33</v>
      </c>
      <c r="N844" s="43">
        <v>98</v>
      </c>
      <c r="O844" s="118">
        <v>2024</v>
      </c>
      <c r="P844" s="45" t="s">
        <v>9</v>
      </c>
      <c r="Q844" s="45" t="s">
        <v>46</v>
      </c>
    </row>
    <row r="845" s="21" customFormat="1" ht="36" spans="1:17">
      <c r="A845" s="31">
        <v>842</v>
      </c>
      <c r="B845" s="32" t="s">
        <v>4830</v>
      </c>
      <c r="C845" s="33" t="s">
        <v>40</v>
      </c>
      <c r="D845" s="33" t="s">
        <v>3386</v>
      </c>
      <c r="E845" s="33" t="s">
        <v>294</v>
      </c>
      <c r="F845" s="32" t="s">
        <v>4831</v>
      </c>
      <c r="G845" s="43">
        <v>34.1</v>
      </c>
      <c r="H845" s="43">
        <v>34.1</v>
      </c>
      <c r="I845" s="33"/>
      <c r="J845" s="156"/>
      <c r="K845" s="324" t="s">
        <v>4832</v>
      </c>
      <c r="L845" s="32" t="s">
        <v>2417</v>
      </c>
      <c r="M845" s="43">
        <v>52</v>
      </c>
      <c r="N845" s="43">
        <v>135</v>
      </c>
      <c r="O845" s="118">
        <v>2024</v>
      </c>
      <c r="P845" s="45" t="s">
        <v>9</v>
      </c>
      <c r="Q845" s="45" t="s">
        <v>46</v>
      </c>
    </row>
    <row r="846" s="21" customFormat="1" ht="36" spans="1:17">
      <c r="A846" s="31">
        <v>843</v>
      </c>
      <c r="B846" s="316" t="s">
        <v>4833</v>
      </c>
      <c r="C846" s="33" t="s">
        <v>40</v>
      </c>
      <c r="D846" s="33" t="s">
        <v>3386</v>
      </c>
      <c r="E846" s="33" t="s">
        <v>294</v>
      </c>
      <c r="F846" s="317" t="s">
        <v>4834</v>
      </c>
      <c r="G846" s="43">
        <v>2120</v>
      </c>
      <c r="H846" s="43">
        <v>2120</v>
      </c>
      <c r="I846" s="51"/>
      <c r="J846" s="253"/>
      <c r="K846" s="324" t="s">
        <v>4835</v>
      </c>
      <c r="L846" s="32" t="s">
        <v>2417</v>
      </c>
      <c r="M846" s="43">
        <v>52</v>
      </c>
      <c r="N846" s="43">
        <v>126</v>
      </c>
      <c r="O846" s="118">
        <v>2024</v>
      </c>
      <c r="P846" s="45" t="s">
        <v>9</v>
      </c>
      <c r="Q846" s="45" t="s">
        <v>46</v>
      </c>
    </row>
    <row r="847" s="21" customFormat="1" ht="36" spans="1:17">
      <c r="A847" s="31">
        <v>844</v>
      </c>
      <c r="B847" s="316" t="s">
        <v>4836</v>
      </c>
      <c r="C847" s="33" t="s">
        <v>40</v>
      </c>
      <c r="D847" s="33" t="s">
        <v>3386</v>
      </c>
      <c r="E847" s="33" t="s">
        <v>294</v>
      </c>
      <c r="F847" s="316" t="s">
        <v>4837</v>
      </c>
      <c r="G847" s="43">
        <v>1200</v>
      </c>
      <c r="H847" s="43">
        <v>1200</v>
      </c>
      <c r="I847" s="51"/>
      <c r="J847" s="253"/>
      <c r="K847" s="324" t="s">
        <v>4838</v>
      </c>
      <c r="L847" s="32" t="s">
        <v>2417</v>
      </c>
      <c r="M847" s="157">
        <v>33</v>
      </c>
      <c r="N847" s="157">
        <v>87</v>
      </c>
      <c r="O847" s="118">
        <v>2024</v>
      </c>
      <c r="P847" s="45" t="s">
        <v>9</v>
      </c>
      <c r="Q847" s="45" t="s">
        <v>46</v>
      </c>
    </row>
    <row r="848" s="21" customFormat="1" ht="36" spans="1:17">
      <c r="A848" s="31">
        <v>845</v>
      </c>
      <c r="B848" s="316" t="s">
        <v>4839</v>
      </c>
      <c r="C848" s="317" t="s">
        <v>40</v>
      </c>
      <c r="D848" s="33" t="s">
        <v>3386</v>
      </c>
      <c r="E848" s="317" t="s">
        <v>427</v>
      </c>
      <c r="F848" s="316" t="s">
        <v>4840</v>
      </c>
      <c r="G848" s="43">
        <v>98</v>
      </c>
      <c r="H848" s="43">
        <v>98</v>
      </c>
      <c r="I848" s="51"/>
      <c r="J848" s="253"/>
      <c r="K848" s="324" t="s">
        <v>4841</v>
      </c>
      <c r="L848" s="32" t="s">
        <v>2446</v>
      </c>
      <c r="M848" s="157">
        <v>10</v>
      </c>
      <c r="N848" s="157">
        <v>20</v>
      </c>
      <c r="O848" s="118">
        <v>2024</v>
      </c>
      <c r="P848" s="45" t="s">
        <v>9</v>
      </c>
      <c r="Q848" s="45" t="s">
        <v>46</v>
      </c>
    </row>
    <row r="849" s="21" customFormat="1" ht="36" spans="1:17">
      <c r="A849" s="31">
        <v>846</v>
      </c>
      <c r="B849" s="316" t="s">
        <v>4842</v>
      </c>
      <c r="C849" s="317" t="s">
        <v>40</v>
      </c>
      <c r="D849" s="33" t="s">
        <v>3386</v>
      </c>
      <c r="E849" s="317" t="s">
        <v>427</v>
      </c>
      <c r="F849" s="34" t="s">
        <v>4843</v>
      </c>
      <c r="G849" s="43">
        <v>160</v>
      </c>
      <c r="H849" s="43">
        <v>160</v>
      </c>
      <c r="I849" s="51"/>
      <c r="J849" s="253"/>
      <c r="K849" s="324" t="s">
        <v>4844</v>
      </c>
      <c r="L849" s="32" t="s">
        <v>2446</v>
      </c>
      <c r="M849" s="157">
        <v>10</v>
      </c>
      <c r="N849" s="157">
        <v>20</v>
      </c>
      <c r="O849" s="118">
        <v>2024</v>
      </c>
      <c r="P849" s="45" t="s">
        <v>9</v>
      </c>
      <c r="Q849" s="45" t="s">
        <v>46</v>
      </c>
    </row>
    <row r="850" s="21" customFormat="1" ht="36" spans="1:17">
      <c r="A850" s="31">
        <v>847</v>
      </c>
      <c r="B850" s="32" t="s">
        <v>4845</v>
      </c>
      <c r="C850" s="317" t="s">
        <v>40</v>
      </c>
      <c r="D850" s="33" t="s">
        <v>3386</v>
      </c>
      <c r="E850" s="317" t="s">
        <v>427</v>
      </c>
      <c r="F850" s="32" t="s">
        <v>4846</v>
      </c>
      <c r="G850" s="43">
        <v>440</v>
      </c>
      <c r="H850" s="43">
        <v>440</v>
      </c>
      <c r="I850" s="33"/>
      <c r="J850" s="33"/>
      <c r="K850" s="32" t="s">
        <v>4847</v>
      </c>
      <c r="L850" s="32" t="s">
        <v>2396</v>
      </c>
      <c r="M850" s="43">
        <v>23</v>
      </c>
      <c r="N850" s="43">
        <v>31</v>
      </c>
      <c r="O850" s="118">
        <v>2024</v>
      </c>
      <c r="P850" s="45" t="s">
        <v>9</v>
      </c>
      <c r="Q850" s="45" t="s">
        <v>46</v>
      </c>
    </row>
    <row r="851" s="21" customFormat="1" ht="36" spans="1:17">
      <c r="A851" s="31">
        <v>848</v>
      </c>
      <c r="B851" s="32" t="s">
        <v>2427</v>
      </c>
      <c r="C851" s="33" t="s">
        <v>40</v>
      </c>
      <c r="D851" s="33" t="s">
        <v>3386</v>
      </c>
      <c r="E851" s="317" t="s">
        <v>427</v>
      </c>
      <c r="F851" s="32" t="s">
        <v>2421</v>
      </c>
      <c r="G851" s="43">
        <v>200</v>
      </c>
      <c r="H851" s="43">
        <v>200</v>
      </c>
      <c r="I851" s="33"/>
      <c r="J851" s="33"/>
      <c r="K851" s="32" t="s">
        <v>4848</v>
      </c>
      <c r="L851" s="32" t="s">
        <v>2396</v>
      </c>
      <c r="M851" s="43">
        <v>25</v>
      </c>
      <c r="N851" s="43">
        <v>42</v>
      </c>
      <c r="O851" s="118">
        <v>2024</v>
      </c>
      <c r="P851" s="45" t="s">
        <v>9</v>
      </c>
      <c r="Q851" s="45" t="s">
        <v>46</v>
      </c>
    </row>
    <row r="852" s="21" customFormat="1" ht="36" spans="1:17">
      <c r="A852" s="31">
        <v>849</v>
      </c>
      <c r="B852" s="32" t="s">
        <v>4849</v>
      </c>
      <c r="C852" s="33" t="s">
        <v>40</v>
      </c>
      <c r="D852" s="33" t="s">
        <v>3386</v>
      </c>
      <c r="E852" s="33" t="s">
        <v>427</v>
      </c>
      <c r="F852" s="32" t="s">
        <v>4850</v>
      </c>
      <c r="G852" s="43">
        <v>59.5</v>
      </c>
      <c r="H852" s="43">
        <v>59.5</v>
      </c>
      <c r="I852" s="33"/>
      <c r="J852" s="33"/>
      <c r="K852" s="32" t="s">
        <v>4818</v>
      </c>
      <c r="L852" s="32" t="s">
        <v>2400</v>
      </c>
      <c r="M852" s="33">
        <v>450</v>
      </c>
      <c r="N852" s="33">
        <v>1365</v>
      </c>
      <c r="O852" s="118">
        <v>2024</v>
      </c>
      <c r="P852" s="45" t="s">
        <v>9</v>
      </c>
      <c r="Q852" s="45" t="s">
        <v>46</v>
      </c>
    </row>
    <row r="853" s="21" customFormat="1" ht="48" spans="1:17">
      <c r="A853" s="31">
        <v>850</v>
      </c>
      <c r="B853" s="32" t="s">
        <v>2423</v>
      </c>
      <c r="C853" s="33" t="s">
        <v>40</v>
      </c>
      <c r="D853" s="33" t="s">
        <v>3386</v>
      </c>
      <c r="E853" s="33" t="s">
        <v>423</v>
      </c>
      <c r="F853" s="32" t="s">
        <v>4851</v>
      </c>
      <c r="G853" s="43">
        <v>114.5</v>
      </c>
      <c r="H853" s="43">
        <v>114.5</v>
      </c>
      <c r="I853" s="33"/>
      <c r="J853" s="33"/>
      <c r="K853" s="32" t="s">
        <v>2425</v>
      </c>
      <c r="L853" s="32" t="s">
        <v>2426</v>
      </c>
      <c r="M853" s="43">
        <v>35</v>
      </c>
      <c r="N853" s="43">
        <v>96</v>
      </c>
      <c r="O853" s="118">
        <v>2024</v>
      </c>
      <c r="P853" s="45" t="s">
        <v>9</v>
      </c>
      <c r="Q853" s="45" t="s">
        <v>46</v>
      </c>
    </row>
    <row r="854" s="21" customFormat="1" ht="24" spans="1:17">
      <c r="A854" s="31">
        <v>851</v>
      </c>
      <c r="B854" s="224" t="s">
        <v>2401</v>
      </c>
      <c r="C854" s="31" t="s">
        <v>40</v>
      </c>
      <c r="D854" s="33" t="s">
        <v>3386</v>
      </c>
      <c r="E854" s="154" t="s">
        <v>388</v>
      </c>
      <c r="F854" s="34" t="s">
        <v>4852</v>
      </c>
      <c r="G854" s="43">
        <v>59.8</v>
      </c>
      <c r="H854" s="43">
        <v>59.8</v>
      </c>
      <c r="I854" s="124"/>
      <c r="J854" s="124"/>
      <c r="K854" s="32" t="s">
        <v>2412</v>
      </c>
      <c r="L854" s="32" t="s">
        <v>4853</v>
      </c>
      <c r="M854" s="242">
        <v>23</v>
      </c>
      <c r="N854" s="242">
        <v>92</v>
      </c>
      <c r="O854" s="118">
        <v>2024</v>
      </c>
      <c r="P854" s="45" t="s">
        <v>9</v>
      </c>
      <c r="Q854" s="45" t="s">
        <v>46</v>
      </c>
    </row>
    <row r="855" s="21" customFormat="1" ht="24" spans="1:17">
      <c r="A855" s="31">
        <v>852</v>
      </c>
      <c r="B855" s="32" t="s">
        <v>2373</v>
      </c>
      <c r="C855" s="33" t="s">
        <v>40</v>
      </c>
      <c r="D855" s="101" t="s">
        <v>3386</v>
      </c>
      <c r="E855" s="33" t="s">
        <v>994</v>
      </c>
      <c r="F855" s="32" t="s">
        <v>2374</v>
      </c>
      <c r="G855" s="43">
        <v>193</v>
      </c>
      <c r="H855" s="43">
        <v>193</v>
      </c>
      <c r="I855" s="33"/>
      <c r="J855" s="33"/>
      <c r="K855" s="32" t="s">
        <v>2375</v>
      </c>
      <c r="L855" s="32" t="s">
        <v>4854</v>
      </c>
      <c r="M855" s="43">
        <v>38</v>
      </c>
      <c r="N855" s="43">
        <v>94</v>
      </c>
      <c r="O855" s="118">
        <v>2024</v>
      </c>
      <c r="P855" s="45" t="s">
        <v>9</v>
      </c>
      <c r="Q855" s="45" t="s">
        <v>46</v>
      </c>
    </row>
    <row r="856" s="21" customFormat="1" ht="24" spans="1:17">
      <c r="A856" s="31">
        <v>853</v>
      </c>
      <c r="B856" s="32" t="s">
        <v>4855</v>
      </c>
      <c r="C856" s="33" t="s">
        <v>40</v>
      </c>
      <c r="D856" s="33" t="s">
        <v>3386</v>
      </c>
      <c r="E856" s="33" t="s">
        <v>396</v>
      </c>
      <c r="F856" s="34" t="s">
        <v>4856</v>
      </c>
      <c r="G856" s="55">
        <v>59.5</v>
      </c>
      <c r="H856" s="55">
        <v>59.5</v>
      </c>
      <c r="I856" s="55"/>
      <c r="J856" s="45"/>
      <c r="K856" s="32" t="s">
        <v>4818</v>
      </c>
      <c r="L856" s="53" t="s">
        <v>4854</v>
      </c>
      <c r="M856" s="54">
        <v>31</v>
      </c>
      <c r="N856" s="54">
        <v>75</v>
      </c>
      <c r="O856" s="118">
        <v>2024</v>
      </c>
      <c r="P856" s="45" t="s">
        <v>9</v>
      </c>
      <c r="Q856" s="45" t="s">
        <v>46</v>
      </c>
    </row>
    <row r="857" s="21" customFormat="1" ht="24" spans="1:17">
      <c r="A857" s="31">
        <v>854</v>
      </c>
      <c r="B857" s="32" t="s">
        <v>4857</v>
      </c>
      <c r="C857" s="33" t="s">
        <v>40</v>
      </c>
      <c r="D857" s="33" t="s">
        <v>3386</v>
      </c>
      <c r="E857" s="33" t="s">
        <v>396</v>
      </c>
      <c r="F857" s="34" t="s">
        <v>4858</v>
      </c>
      <c r="G857" s="55">
        <v>80</v>
      </c>
      <c r="H857" s="55">
        <v>80</v>
      </c>
      <c r="I857" s="55"/>
      <c r="J857" s="45"/>
      <c r="K857" s="32" t="s">
        <v>4859</v>
      </c>
      <c r="L857" s="53" t="s">
        <v>4854</v>
      </c>
      <c r="M857" s="54">
        <v>31</v>
      </c>
      <c r="N857" s="54">
        <v>75</v>
      </c>
      <c r="O857" s="118">
        <v>2024</v>
      </c>
      <c r="P857" s="45" t="s">
        <v>9</v>
      </c>
      <c r="Q857" s="45" t="s">
        <v>46</v>
      </c>
    </row>
    <row r="858" s="21" customFormat="1" ht="36" spans="1:17">
      <c r="A858" s="31">
        <v>855</v>
      </c>
      <c r="B858" s="32" t="s">
        <v>4860</v>
      </c>
      <c r="C858" s="163" t="s">
        <v>40</v>
      </c>
      <c r="D858" s="33" t="s">
        <v>3386</v>
      </c>
      <c r="E858" s="163" t="s">
        <v>400</v>
      </c>
      <c r="F858" s="34" t="s">
        <v>4861</v>
      </c>
      <c r="G858" s="43">
        <v>59.5</v>
      </c>
      <c r="H858" s="43">
        <v>59.5</v>
      </c>
      <c r="I858" s="33"/>
      <c r="J858" s="33"/>
      <c r="K858" s="32" t="s">
        <v>4818</v>
      </c>
      <c r="L858" s="32" t="s">
        <v>2426</v>
      </c>
      <c r="M858" s="183">
        <v>22</v>
      </c>
      <c r="N858" s="183">
        <v>43</v>
      </c>
      <c r="O858" s="118">
        <v>2024</v>
      </c>
      <c r="P858" s="45" t="s">
        <v>9</v>
      </c>
      <c r="Q858" s="45" t="s">
        <v>46</v>
      </c>
    </row>
    <row r="859" s="21" customFormat="1" ht="36" spans="1:17">
      <c r="A859" s="31">
        <v>856</v>
      </c>
      <c r="B859" s="32" t="s">
        <v>2413</v>
      </c>
      <c r="C859" s="33" t="s">
        <v>40</v>
      </c>
      <c r="D859" s="33" t="s">
        <v>3386</v>
      </c>
      <c r="E859" s="154" t="s">
        <v>400</v>
      </c>
      <c r="F859" s="32" t="s">
        <v>4862</v>
      </c>
      <c r="G859" s="55">
        <v>216</v>
      </c>
      <c r="H859" s="55">
        <v>216</v>
      </c>
      <c r="I859" s="156"/>
      <c r="J859" s="156"/>
      <c r="K859" s="32" t="s">
        <v>2399</v>
      </c>
      <c r="L859" s="32" t="s">
        <v>2400</v>
      </c>
      <c r="M859" s="55">
        <v>475</v>
      </c>
      <c r="N859" s="55">
        <v>1375</v>
      </c>
      <c r="O859" s="118">
        <v>2024</v>
      </c>
      <c r="P859" s="45" t="s">
        <v>9</v>
      </c>
      <c r="Q859" s="45" t="s">
        <v>46</v>
      </c>
    </row>
    <row r="860" s="21" customFormat="1" ht="36" spans="1:17">
      <c r="A860" s="31">
        <v>857</v>
      </c>
      <c r="B860" s="32" t="s">
        <v>4863</v>
      </c>
      <c r="C860" s="163" t="s">
        <v>40</v>
      </c>
      <c r="D860" s="33" t="s">
        <v>3386</v>
      </c>
      <c r="E860" s="154" t="s">
        <v>1063</v>
      </c>
      <c r="F860" s="53" t="s">
        <v>4864</v>
      </c>
      <c r="G860" s="55">
        <v>300</v>
      </c>
      <c r="H860" s="55">
        <v>300</v>
      </c>
      <c r="I860" s="156"/>
      <c r="J860" s="156"/>
      <c r="K860" s="32" t="s">
        <v>2428</v>
      </c>
      <c r="L860" s="53" t="s">
        <v>4854</v>
      </c>
      <c r="M860" s="55">
        <v>150</v>
      </c>
      <c r="N860" s="55">
        <v>420</v>
      </c>
      <c r="O860" s="118">
        <v>2024</v>
      </c>
      <c r="P860" s="45" t="s">
        <v>9</v>
      </c>
      <c r="Q860" s="45" t="s">
        <v>46</v>
      </c>
    </row>
    <row r="861" s="23" customFormat="1" ht="36" spans="1:17">
      <c r="A861" s="31">
        <v>858</v>
      </c>
      <c r="B861" s="32" t="s">
        <v>4865</v>
      </c>
      <c r="C861" s="163" t="s">
        <v>40</v>
      </c>
      <c r="D861" s="318" t="s">
        <v>3386</v>
      </c>
      <c r="E861" s="45" t="s">
        <v>1063</v>
      </c>
      <c r="F861" s="32" t="s">
        <v>4862</v>
      </c>
      <c r="G861" s="129">
        <v>216</v>
      </c>
      <c r="H861" s="129">
        <v>216</v>
      </c>
      <c r="I861" s="33"/>
      <c r="J861" s="33"/>
      <c r="K861" s="32" t="s">
        <v>2399</v>
      </c>
      <c r="L861" s="32" t="s">
        <v>2400</v>
      </c>
      <c r="M861" s="183">
        <v>670</v>
      </c>
      <c r="N861" s="183">
        <v>3000</v>
      </c>
      <c r="O861" s="118">
        <v>2024</v>
      </c>
      <c r="P861" s="45" t="s">
        <v>9</v>
      </c>
      <c r="Q861" s="45" t="s">
        <v>46</v>
      </c>
    </row>
    <row r="862" s="23" customFormat="1" ht="48" spans="1:17">
      <c r="A862" s="31">
        <v>859</v>
      </c>
      <c r="B862" s="32" t="s">
        <v>4866</v>
      </c>
      <c r="C862" s="33" t="s">
        <v>40</v>
      </c>
      <c r="D862" s="33" t="s">
        <v>3386</v>
      </c>
      <c r="E862" s="33" t="s">
        <v>1063</v>
      </c>
      <c r="F862" s="32" t="s">
        <v>4867</v>
      </c>
      <c r="G862" s="43">
        <v>700</v>
      </c>
      <c r="H862" s="43">
        <v>700</v>
      </c>
      <c r="I862" s="33"/>
      <c r="J862" s="33"/>
      <c r="K862" s="32" t="s">
        <v>4868</v>
      </c>
      <c r="L862" s="32" t="s">
        <v>4869</v>
      </c>
      <c r="M862" s="33">
        <v>650</v>
      </c>
      <c r="N862" s="33">
        <v>3110</v>
      </c>
      <c r="O862" s="118">
        <v>2024</v>
      </c>
      <c r="P862" s="45" t="s">
        <v>9</v>
      </c>
      <c r="Q862" s="45" t="s">
        <v>46</v>
      </c>
    </row>
    <row r="863" s="23" customFormat="1" ht="36" spans="1:17">
      <c r="A863" s="31">
        <v>860</v>
      </c>
      <c r="B863" s="32" t="s">
        <v>4870</v>
      </c>
      <c r="C863" s="33" t="s">
        <v>40</v>
      </c>
      <c r="D863" s="33" t="s">
        <v>3386</v>
      </c>
      <c r="E863" s="33" t="s">
        <v>1151</v>
      </c>
      <c r="F863" s="32" t="s">
        <v>4850</v>
      </c>
      <c r="G863" s="43">
        <v>59.5</v>
      </c>
      <c r="H863" s="43">
        <v>59.5</v>
      </c>
      <c r="I863" s="33"/>
      <c r="J863" s="33"/>
      <c r="K863" s="32" t="s">
        <v>4818</v>
      </c>
      <c r="L863" s="32" t="s">
        <v>2400</v>
      </c>
      <c r="M863" s="33">
        <v>950</v>
      </c>
      <c r="N863" s="33">
        <v>3510</v>
      </c>
      <c r="O863" s="118">
        <v>2024</v>
      </c>
      <c r="P863" s="45" t="s">
        <v>9</v>
      </c>
      <c r="Q863" s="45" t="s">
        <v>46</v>
      </c>
    </row>
    <row r="864" s="5" customFormat="1" ht="24" spans="1:17">
      <c r="A864" s="31">
        <v>861</v>
      </c>
      <c r="B864" s="32" t="s">
        <v>4871</v>
      </c>
      <c r="C864" s="33" t="s">
        <v>40</v>
      </c>
      <c r="D864" s="33" t="s">
        <v>3386</v>
      </c>
      <c r="E864" s="33" t="s">
        <v>1151</v>
      </c>
      <c r="F864" s="32" t="s">
        <v>4872</v>
      </c>
      <c r="G864" s="43">
        <v>270</v>
      </c>
      <c r="H864" s="43">
        <v>270</v>
      </c>
      <c r="I864" s="33"/>
      <c r="J864" s="33"/>
      <c r="K864" s="32" t="s">
        <v>4873</v>
      </c>
      <c r="L864" s="32" t="s">
        <v>4874</v>
      </c>
      <c r="M864" s="33">
        <v>950</v>
      </c>
      <c r="N864" s="33">
        <v>3510</v>
      </c>
      <c r="O864" s="118">
        <v>2024</v>
      </c>
      <c r="P864" s="45" t="s">
        <v>9</v>
      </c>
      <c r="Q864" s="45" t="s">
        <v>46</v>
      </c>
    </row>
    <row r="865" s="23" customFormat="1" ht="36" spans="1:17">
      <c r="A865" s="31">
        <v>862</v>
      </c>
      <c r="B865" s="32" t="s">
        <v>4875</v>
      </c>
      <c r="C865" s="163" t="s">
        <v>40</v>
      </c>
      <c r="D865" s="318" t="s">
        <v>3386</v>
      </c>
      <c r="E865" s="45" t="s">
        <v>1122</v>
      </c>
      <c r="F865" s="32" t="s">
        <v>4876</v>
      </c>
      <c r="G865" s="129">
        <v>160</v>
      </c>
      <c r="H865" s="129">
        <v>160</v>
      </c>
      <c r="I865" s="33"/>
      <c r="J865" s="33"/>
      <c r="K865" s="32" t="s">
        <v>4877</v>
      </c>
      <c r="L865" s="32" t="s">
        <v>2400</v>
      </c>
      <c r="M865" s="183">
        <v>420</v>
      </c>
      <c r="N865" s="183">
        <v>1157</v>
      </c>
      <c r="O865" s="118">
        <v>2024</v>
      </c>
      <c r="P865" s="45" t="s">
        <v>9</v>
      </c>
      <c r="Q865" s="45" t="s">
        <v>46</v>
      </c>
    </row>
    <row r="866" ht="24" spans="1:17">
      <c r="A866" s="31">
        <v>863</v>
      </c>
      <c r="B866" s="32" t="s">
        <v>4878</v>
      </c>
      <c r="C866" s="33" t="s">
        <v>40</v>
      </c>
      <c r="D866" s="33" t="s">
        <v>2006</v>
      </c>
      <c r="E866" s="33" t="s">
        <v>2007</v>
      </c>
      <c r="F866" s="32" t="s">
        <v>4879</v>
      </c>
      <c r="G866" s="33">
        <v>3000</v>
      </c>
      <c r="H866" s="33">
        <v>3000</v>
      </c>
      <c r="I866" s="33"/>
      <c r="J866" s="33"/>
      <c r="K866" s="32" t="s">
        <v>4880</v>
      </c>
      <c r="L866" s="32" t="s">
        <v>4881</v>
      </c>
      <c r="M866" s="33">
        <v>120</v>
      </c>
      <c r="N866" s="33">
        <v>312</v>
      </c>
      <c r="O866" s="118">
        <v>2024</v>
      </c>
      <c r="P866" s="45" t="s">
        <v>9</v>
      </c>
      <c r="Q866" s="45" t="s">
        <v>46</v>
      </c>
    </row>
    <row r="867" ht="24" spans="1:17">
      <c r="A867" s="31">
        <v>864</v>
      </c>
      <c r="B867" s="124" t="s">
        <v>4882</v>
      </c>
      <c r="C867" s="33" t="s">
        <v>40</v>
      </c>
      <c r="D867" s="318" t="s">
        <v>440</v>
      </c>
      <c r="E867" s="45" t="s">
        <v>4771</v>
      </c>
      <c r="F867" s="32" t="s">
        <v>4883</v>
      </c>
      <c r="G867" s="129">
        <v>1000</v>
      </c>
      <c r="H867" s="129">
        <v>1000</v>
      </c>
      <c r="I867" s="33"/>
      <c r="J867" s="33"/>
      <c r="K867" s="32" t="s">
        <v>4884</v>
      </c>
      <c r="L867" s="32" t="s">
        <v>4881</v>
      </c>
      <c r="M867" s="183">
        <v>45</v>
      </c>
      <c r="N867" s="183">
        <v>124</v>
      </c>
      <c r="O867" s="118">
        <v>2024</v>
      </c>
      <c r="P867" s="45" t="s">
        <v>9</v>
      </c>
      <c r="Q867" s="45" t="s">
        <v>46</v>
      </c>
    </row>
    <row r="868" ht="36" spans="1:17">
      <c r="A868" s="31">
        <v>866</v>
      </c>
      <c r="B868" s="82" t="s">
        <v>4885</v>
      </c>
      <c r="C868" s="68" t="s">
        <v>40</v>
      </c>
      <c r="D868" s="69" t="s">
        <v>2229</v>
      </c>
      <c r="E868" s="68" t="s">
        <v>1854</v>
      </c>
      <c r="F868" s="32" t="s">
        <v>4886</v>
      </c>
      <c r="G868" s="83">
        <v>75</v>
      </c>
      <c r="H868" s="83">
        <v>75</v>
      </c>
      <c r="I868" s="63"/>
      <c r="J868" s="63"/>
      <c r="K868" s="32" t="s">
        <v>4567</v>
      </c>
      <c r="L868" s="32" t="s">
        <v>2163</v>
      </c>
      <c r="M868" s="33">
        <v>27</v>
      </c>
      <c r="N868" s="33">
        <v>83</v>
      </c>
      <c r="O868" s="33">
        <v>2024</v>
      </c>
      <c r="P868" s="45" t="s">
        <v>9</v>
      </c>
      <c r="Q868" s="45" t="s">
        <v>1952</v>
      </c>
    </row>
    <row r="869" ht="36" spans="1:17">
      <c r="A869" s="31">
        <v>867</v>
      </c>
      <c r="B869" s="82" t="s">
        <v>4887</v>
      </c>
      <c r="C869" s="68" t="s">
        <v>40</v>
      </c>
      <c r="D869" s="69" t="s">
        <v>2229</v>
      </c>
      <c r="E869" s="68" t="s">
        <v>1854</v>
      </c>
      <c r="F869" s="32" t="s">
        <v>4888</v>
      </c>
      <c r="G869" s="83">
        <v>40</v>
      </c>
      <c r="H869" s="83">
        <v>40</v>
      </c>
      <c r="I869" s="63"/>
      <c r="J869" s="63"/>
      <c r="K869" s="32" t="s">
        <v>4567</v>
      </c>
      <c r="L869" s="32" t="s">
        <v>2163</v>
      </c>
      <c r="M869" s="33">
        <v>27</v>
      </c>
      <c r="N869" s="33">
        <v>83</v>
      </c>
      <c r="O869" s="33">
        <v>2024</v>
      </c>
      <c r="P869" s="45" t="s">
        <v>9</v>
      </c>
      <c r="Q869" s="45" t="s">
        <v>1952</v>
      </c>
    </row>
    <row r="870" ht="48" spans="1:17">
      <c r="A870" s="31">
        <v>868</v>
      </c>
      <c r="B870" s="82" t="s">
        <v>2198</v>
      </c>
      <c r="C870" s="33" t="s">
        <v>40</v>
      </c>
      <c r="D870" s="69" t="s">
        <v>2229</v>
      </c>
      <c r="E870" s="33" t="s">
        <v>202</v>
      </c>
      <c r="F870" s="32" t="s">
        <v>4889</v>
      </c>
      <c r="G870" s="83">
        <v>52</v>
      </c>
      <c r="H870" s="83">
        <v>52</v>
      </c>
      <c r="I870" s="33"/>
      <c r="J870" s="33"/>
      <c r="K870" s="32" t="s">
        <v>4567</v>
      </c>
      <c r="L870" s="32" t="s">
        <v>2121</v>
      </c>
      <c r="M870" s="33">
        <v>23</v>
      </c>
      <c r="N870" s="33">
        <v>86</v>
      </c>
      <c r="O870" s="33">
        <v>2024</v>
      </c>
      <c r="P870" s="45" t="s">
        <v>9</v>
      </c>
      <c r="Q870" s="45" t="s">
        <v>1952</v>
      </c>
    </row>
    <row r="871" ht="36" spans="1:17">
      <c r="A871" s="31">
        <v>869</v>
      </c>
      <c r="B871" s="82" t="s">
        <v>4890</v>
      </c>
      <c r="C871" s="33" t="s">
        <v>40</v>
      </c>
      <c r="D871" s="69" t="s">
        <v>2229</v>
      </c>
      <c r="E871" s="33" t="s">
        <v>1925</v>
      </c>
      <c r="F871" s="44" t="s">
        <v>4891</v>
      </c>
      <c r="G871" s="83">
        <v>59</v>
      </c>
      <c r="H871" s="83">
        <v>59</v>
      </c>
      <c r="I871" s="68"/>
      <c r="J871" s="68"/>
      <c r="K871" s="32" t="s">
        <v>4567</v>
      </c>
      <c r="L871" s="58" t="s">
        <v>4892</v>
      </c>
      <c r="M871" s="33">
        <v>22</v>
      </c>
      <c r="N871" s="33">
        <v>69</v>
      </c>
      <c r="O871" s="33">
        <v>2024</v>
      </c>
      <c r="P871" s="45" t="s">
        <v>9</v>
      </c>
      <c r="Q871" s="45" t="s">
        <v>1952</v>
      </c>
    </row>
    <row r="872" ht="36" spans="1:17">
      <c r="A872" s="31">
        <v>870</v>
      </c>
      <c r="B872" s="82" t="s">
        <v>4893</v>
      </c>
      <c r="C872" s="33" t="s">
        <v>40</v>
      </c>
      <c r="D872" s="69" t="s">
        <v>2229</v>
      </c>
      <c r="E872" s="33" t="s">
        <v>1925</v>
      </c>
      <c r="F872" s="32" t="s">
        <v>4603</v>
      </c>
      <c r="G872" s="43">
        <v>59</v>
      </c>
      <c r="H872" s="43">
        <v>59</v>
      </c>
      <c r="I872" s="33"/>
      <c r="J872" s="33"/>
      <c r="K872" s="32" t="s">
        <v>4596</v>
      </c>
      <c r="L872" s="32" t="s">
        <v>2163</v>
      </c>
      <c r="M872" s="33">
        <v>22</v>
      </c>
      <c r="N872" s="33">
        <v>69</v>
      </c>
      <c r="O872" s="33">
        <v>2024</v>
      </c>
      <c r="P872" s="45" t="s">
        <v>9</v>
      </c>
      <c r="Q872" s="45" t="s">
        <v>1952</v>
      </c>
    </row>
    <row r="873" ht="48" spans="1:17">
      <c r="A873" s="31">
        <v>871</v>
      </c>
      <c r="B873" s="82" t="s">
        <v>4894</v>
      </c>
      <c r="C873" s="278" t="s">
        <v>40</v>
      </c>
      <c r="D873" s="69" t="s">
        <v>2229</v>
      </c>
      <c r="E873" s="278" t="s">
        <v>234</v>
      </c>
      <c r="F873" s="101" t="s">
        <v>4895</v>
      </c>
      <c r="G873" s="139">
        <v>34</v>
      </c>
      <c r="H873" s="139">
        <v>34</v>
      </c>
      <c r="I873" s="33"/>
      <c r="J873" s="33"/>
      <c r="K873" s="32" t="s">
        <v>4607</v>
      </c>
      <c r="L873" s="295" t="s">
        <v>2188</v>
      </c>
      <c r="M873" s="57">
        <v>19</v>
      </c>
      <c r="N873" s="57">
        <v>53</v>
      </c>
      <c r="O873" s="33">
        <v>2024</v>
      </c>
      <c r="P873" s="45" t="s">
        <v>9</v>
      </c>
      <c r="Q873" s="45" t="s">
        <v>1952</v>
      </c>
    </row>
    <row r="874" ht="36" spans="1:17">
      <c r="A874" s="31">
        <v>873</v>
      </c>
      <c r="B874" s="319" t="s">
        <v>4896</v>
      </c>
      <c r="C874" s="320" t="s">
        <v>40</v>
      </c>
      <c r="D874" s="103" t="s">
        <v>3239</v>
      </c>
      <c r="E874" s="320" t="s">
        <v>705</v>
      </c>
      <c r="F874" s="319" t="s">
        <v>4897</v>
      </c>
      <c r="G874" s="320">
        <v>59</v>
      </c>
      <c r="H874" s="320">
        <v>59</v>
      </c>
      <c r="I874" s="320"/>
      <c r="J874" s="320"/>
      <c r="K874" s="319" t="s">
        <v>4898</v>
      </c>
      <c r="L874" s="58" t="s">
        <v>4781</v>
      </c>
      <c r="M874" s="320">
        <v>17</v>
      </c>
      <c r="N874" s="320">
        <v>43</v>
      </c>
      <c r="O874" s="320">
        <v>2024</v>
      </c>
      <c r="P874" s="45" t="s">
        <v>9</v>
      </c>
      <c r="Q874" s="45" t="s">
        <v>1952</v>
      </c>
    </row>
    <row r="875" ht="48" spans="1:17">
      <c r="A875" s="31">
        <v>874</v>
      </c>
      <c r="B875" s="32" t="s">
        <v>4899</v>
      </c>
      <c r="C875" s="33" t="s">
        <v>40</v>
      </c>
      <c r="D875" s="33" t="s">
        <v>2915</v>
      </c>
      <c r="E875" s="33" t="s">
        <v>4900</v>
      </c>
      <c r="F875" s="32" t="s">
        <v>4901</v>
      </c>
      <c r="G875" s="43">
        <v>200</v>
      </c>
      <c r="H875" s="43">
        <v>200</v>
      </c>
      <c r="I875" s="43"/>
      <c r="J875" s="43"/>
      <c r="K875" s="101" t="s">
        <v>4902</v>
      </c>
      <c r="L875" s="101" t="s">
        <v>2068</v>
      </c>
      <c r="M875" s="325">
        <v>44</v>
      </c>
      <c r="N875" s="325">
        <v>187</v>
      </c>
      <c r="O875" s="233">
        <v>2024</v>
      </c>
      <c r="P875" s="45" t="s">
        <v>15</v>
      </c>
      <c r="Q875" s="45" t="s">
        <v>4903</v>
      </c>
    </row>
    <row r="876" ht="24" spans="1:17">
      <c r="A876" s="31">
        <v>875</v>
      </c>
      <c r="B876" s="32" t="s">
        <v>4904</v>
      </c>
      <c r="C876" s="33" t="s">
        <v>40</v>
      </c>
      <c r="D876" s="33" t="s">
        <v>2915</v>
      </c>
      <c r="E876" s="33" t="s">
        <v>4900</v>
      </c>
      <c r="F876" s="32" t="s">
        <v>4905</v>
      </c>
      <c r="G876" s="43">
        <v>100</v>
      </c>
      <c r="H876" s="43">
        <v>100</v>
      </c>
      <c r="I876" s="43"/>
      <c r="J876" s="43"/>
      <c r="K876" s="101" t="s">
        <v>4495</v>
      </c>
      <c r="L876" s="101" t="s">
        <v>2068</v>
      </c>
      <c r="M876" s="325">
        <v>24</v>
      </c>
      <c r="N876" s="325">
        <v>65</v>
      </c>
      <c r="O876" s="233">
        <v>2024</v>
      </c>
      <c r="P876" s="45" t="s">
        <v>15</v>
      </c>
      <c r="Q876" s="45" t="s">
        <v>4903</v>
      </c>
    </row>
    <row r="877" ht="60" spans="1:17">
      <c r="A877" s="31">
        <v>876</v>
      </c>
      <c r="B877" s="101" t="s">
        <v>4906</v>
      </c>
      <c r="C877" s="43" t="s">
        <v>40</v>
      </c>
      <c r="D877" s="43" t="s">
        <v>2915</v>
      </c>
      <c r="E877" s="43" t="s">
        <v>137</v>
      </c>
      <c r="F877" s="32" t="s">
        <v>4907</v>
      </c>
      <c r="G877" s="43">
        <v>59.8</v>
      </c>
      <c r="H877" s="43">
        <v>59.8</v>
      </c>
      <c r="I877" s="43"/>
      <c r="J877" s="43"/>
      <c r="K877" s="101" t="s">
        <v>4908</v>
      </c>
      <c r="L877" s="101" t="s">
        <v>2068</v>
      </c>
      <c r="M877" s="325">
        <v>15</v>
      </c>
      <c r="N877" s="325">
        <v>64</v>
      </c>
      <c r="O877" s="233">
        <v>2024</v>
      </c>
      <c r="P877" s="45" t="s">
        <v>15</v>
      </c>
      <c r="Q877" s="45" t="s">
        <v>4903</v>
      </c>
    </row>
    <row r="878" ht="72" spans="1:17">
      <c r="A878" s="31">
        <v>877</v>
      </c>
      <c r="B878" s="101" t="s">
        <v>4909</v>
      </c>
      <c r="C878" s="43" t="s">
        <v>40</v>
      </c>
      <c r="D878" s="43" t="s">
        <v>2915</v>
      </c>
      <c r="E878" s="43" t="s">
        <v>4900</v>
      </c>
      <c r="F878" s="101" t="s">
        <v>4910</v>
      </c>
      <c r="G878" s="43">
        <v>112.4</v>
      </c>
      <c r="H878" s="43">
        <v>112.4</v>
      </c>
      <c r="I878" s="43"/>
      <c r="J878" s="43"/>
      <c r="K878" s="101" t="s">
        <v>4911</v>
      </c>
      <c r="L878" s="101" t="s">
        <v>2068</v>
      </c>
      <c r="M878" s="325">
        <v>55</v>
      </c>
      <c r="N878" s="325">
        <v>197</v>
      </c>
      <c r="O878" s="233">
        <v>2024</v>
      </c>
      <c r="P878" s="45" t="s">
        <v>15</v>
      </c>
      <c r="Q878" s="45" t="s">
        <v>4903</v>
      </c>
    </row>
    <row r="879" ht="72" spans="1:17">
      <c r="A879" s="31">
        <v>878</v>
      </c>
      <c r="B879" s="101" t="s">
        <v>4912</v>
      </c>
      <c r="C879" s="43" t="s">
        <v>40</v>
      </c>
      <c r="D879" s="43" t="s">
        <v>2915</v>
      </c>
      <c r="E879" s="43" t="s">
        <v>4900</v>
      </c>
      <c r="F879" s="101" t="s">
        <v>4913</v>
      </c>
      <c r="G879" s="43">
        <v>40</v>
      </c>
      <c r="H879" s="43">
        <v>40</v>
      </c>
      <c r="I879" s="43"/>
      <c r="J879" s="43"/>
      <c r="K879" s="101" t="s">
        <v>4914</v>
      </c>
      <c r="L879" s="101" t="s">
        <v>2068</v>
      </c>
      <c r="M879" s="325">
        <v>11</v>
      </c>
      <c r="N879" s="325">
        <v>51</v>
      </c>
      <c r="O879" s="233">
        <v>2024</v>
      </c>
      <c r="P879" s="45" t="s">
        <v>15</v>
      </c>
      <c r="Q879" s="45" t="s">
        <v>4903</v>
      </c>
    </row>
    <row r="880" ht="84" spans="1:17">
      <c r="A880" s="31">
        <v>879</v>
      </c>
      <c r="B880" s="101" t="s">
        <v>4915</v>
      </c>
      <c r="C880" s="43" t="s">
        <v>40</v>
      </c>
      <c r="D880" s="43" t="s">
        <v>2915</v>
      </c>
      <c r="E880" s="43" t="s">
        <v>4900</v>
      </c>
      <c r="F880" s="101" t="s">
        <v>4916</v>
      </c>
      <c r="G880" s="43">
        <v>600</v>
      </c>
      <c r="H880" s="43">
        <v>600</v>
      </c>
      <c r="I880" s="43"/>
      <c r="J880" s="43"/>
      <c r="K880" s="101" t="s">
        <v>4917</v>
      </c>
      <c r="L880" s="101" t="s">
        <v>2068</v>
      </c>
      <c r="M880" s="325">
        <v>69</v>
      </c>
      <c r="N880" s="325">
        <v>213</v>
      </c>
      <c r="O880" s="233">
        <v>2024</v>
      </c>
      <c r="P880" s="45" t="s">
        <v>15</v>
      </c>
      <c r="Q880" s="45" t="s">
        <v>2791</v>
      </c>
    </row>
    <row r="881" ht="36" spans="1:17">
      <c r="A881" s="31">
        <v>880</v>
      </c>
      <c r="B881" s="32" t="s">
        <v>2776</v>
      </c>
      <c r="C881" s="33" t="s">
        <v>40</v>
      </c>
      <c r="D881" s="33" t="s">
        <v>2777</v>
      </c>
      <c r="E881" s="33" t="s">
        <v>2007</v>
      </c>
      <c r="F881" s="32" t="s">
        <v>4918</v>
      </c>
      <c r="G881" s="33">
        <v>162</v>
      </c>
      <c r="H881" s="33">
        <v>162</v>
      </c>
      <c r="I881" s="33"/>
      <c r="J881" s="33"/>
      <c r="K881" s="32" t="s">
        <v>4919</v>
      </c>
      <c r="L881" s="32" t="s">
        <v>2780</v>
      </c>
      <c r="M881" s="33">
        <v>300</v>
      </c>
      <c r="N881" s="33">
        <v>300</v>
      </c>
      <c r="O881" s="33">
        <v>2024</v>
      </c>
      <c r="P881" s="45" t="s">
        <v>13</v>
      </c>
      <c r="Q881" s="45" t="s">
        <v>2781</v>
      </c>
    </row>
    <row r="882" ht="36" spans="1:17">
      <c r="A882" s="31">
        <v>881</v>
      </c>
      <c r="B882" s="32" t="s">
        <v>2782</v>
      </c>
      <c r="C882" s="33" t="s">
        <v>40</v>
      </c>
      <c r="D882" s="33" t="s">
        <v>2777</v>
      </c>
      <c r="E882" s="33" t="s">
        <v>2007</v>
      </c>
      <c r="F882" s="32" t="s">
        <v>4920</v>
      </c>
      <c r="G882" s="33">
        <v>33.12</v>
      </c>
      <c r="H882" s="33">
        <v>33.12</v>
      </c>
      <c r="I882" s="33"/>
      <c r="J882" s="33"/>
      <c r="K882" s="32" t="s">
        <v>2785</v>
      </c>
      <c r="L882" s="32" t="s">
        <v>2786</v>
      </c>
      <c r="M882" s="33">
        <v>46</v>
      </c>
      <c r="N882" s="33">
        <v>46</v>
      </c>
      <c r="O882" s="33">
        <v>2024</v>
      </c>
      <c r="P882" s="45" t="s">
        <v>13</v>
      </c>
      <c r="Q882" s="45" t="s">
        <v>2781</v>
      </c>
    </row>
    <row r="883" ht="36" spans="1:17">
      <c r="A883" s="31">
        <v>882</v>
      </c>
      <c r="B883" s="32" t="s">
        <v>4921</v>
      </c>
      <c r="C883" s="33" t="s">
        <v>40</v>
      </c>
      <c r="D883" s="33" t="s">
        <v>2777</v>
      </c>
      <c r="E883" s="33" t="s">
        <v>2007</v>
      </c>
      <c r="F883" s="32" t="s">
        <v>4922</v>
      </c>
      <c r="G883" s="33">
        <v>60</v>
      </c>
      <c r="H883" s="33">
        <v>60</v>
      </c>
      <c r="I883" s="33"/>
      <c r="J883" s="33"/>
      <c r="K883" s="32" t="s">
        <v>4923</v>
      </c>
      <c r="L883" s="32" t="s">
        <v>2790</v>
      </c>
      <c r="M883" s="33">
        <v>1800</v>
      </c>
      <c r="N883" s="33">
        <v>2000</v>
      </c>
      <c r="O883" s="33">
        <v>2024</v>
      </c>
      <c r="P883" s="45" t="s">
        <v>13</v>
      </c>
      <c r="Q883" s="45" t="s">
        <v>2791</v>
      </c>
    </row>
    <row r="884" ht="24" spans="1:17">
      <c r="A884" s="31">
        <v>883</v>
      </c>
      <c r="B884" s="321" t="s">
        <v>4924</v>
      </c>
      <c r="C884" s="322" t="s">
        <v>40</v>
      </c>
      <c r="D884" s="322" t="s">
        <v>4925</v>
      </c>
      <c r="E884" s="322" t="s">
        <v>2007</v>
      </c>
      <c r="F884" s="321" t="s">
        <v>4926</v>
      </c>
      <c r="G884" s="322">
        <v>76.5</v>
      </c>
      <c r="H884" s="323">
        <v>76.5</v>
      </c>
      <c r="I884" s="323"/>
      <c r="J884" s="323"/>
      <c r="K884" s="326" t="s">
        <v>4927</v>
      </c>
      <c r="L884" s="327" t="s">
        <v>2796</v>
      </c>
      <c r="M884" s="322">
        <v>480</v>
      </c>
      <c r="N884" s="322">
        <v>510</v>
      </c>
      <c r="O884" s="322">
        <v>2024</v>
      </c>
      <c r="P884" s="45" t="s">
        <v>11</v>
      </c>
      <c r="Q884" s="45" t="s">
        <v>2791</v>
      </c>
    </row>
    <row r="885" ht="24" spans="1:17">
      <c r="A885" s="31">
        <v>884</v>
      </c>
      <c r="B885" s="321" t="s">
        <v>4928</v>
      </c>
      <c r="C885" s="322" t="s">
        <v>40</v>
      </c>
      <c r="D885" s="322" t="s">
        <v>4925</v>
      </c>
      <c r="E885" s="322" t="s">
        <v>2007</v>
      </c>
      <c r="F885" s="321" t="s">
        <v>4926</v>
      </c>
      <c r="G885" s="322">
        <v>76.5</v>
      </c>
      <c r="H885" s="323">
        <v>76.5</v>
      </c>
      <c r="I885" s="323"/>
      <c r="J885" s="323"/>
      <c r="K885" s="326" t="s">
        <v>4927</v>
      </c>
      <c r="L885" s="327" t="s">
        <v>2796</v>
      </c>
      <c r="M885" s="322">
        <v>480</v>
      </c>
      <c r="N885" s="322">
        <v>510</v>
      </c>
      <c r="O885" s="322">
        <v>2024</v>
      </c>
      <c r="P885" s="45" t="s">
        <v>11</v>
      </c>
      <c r="Q885" s="45" t="s">
        <v>2791</v>
      </c>
    </row>
    <row r="886" ht="36" spans="1:17">
      <c r="A886" s="31">
        <v>885</v>
      </c>
      <c r="B886" s="32" t="s">
        <v>2798</v>
      </c>
      <c r="C886" s="33" t="s">
        <v>40</v>
      </c>
      <c r="D886" s="33" t="s">
        <v>4929</v>
      </c>
      <c r="E886" s="33" t="s">
        <v>2007</v>
      </c>
      <c r="F886" s="32" t="s">
        <v>4930</v>
      </c>
      <c r="G886" s="43">
        <v>400</v>
      </c>
      <c r="H886" s="43">
        <v>400</v>
      </c>
      <c r="I886" s="33"/>
      <c r="J886" s="33"/>
      <c r="K886" s="32" t="s">
        <v>4931</v>
      </c>
      <c r="L886" s="32" t="s">
        <v>4932</v>
      </c>
      <c r="M886" s="33">
        <v>1450</v>
      </c>
      <c r="N886" s="33">
        <v>5220</v>
      </c>
      <c r="O886" s="43">
        <v>2024</v>
      </c>
      <c r="P886" s="45" t="s">
        <v>12</v>
      </c>
      <c r="Q886" s="45" t="s">
        <v>2804</v>
      </c>
    </row>
    <row r="887" ht="36" spans="1:17">
      <c r="A887" s="31">
        <v>886</v>
      </c>
      <c r="B887" s="53" t="s">
        <v>4933</v>
      </c>
      <c r="C887" s="43" t="s">
        <v>40</v>
      </c>
      <c r="D887" s="45" t="s">
        <v>4934</v>
      </c>
      <c r="E887" s="45" t="s">
        <v>2007</v>
      </c>
      <c r="F887" s="53" t="s">
        <v>4935</v>
      </c>
      <c r="G887" s="165">
        <v>1.08</v>
      </c>
      <c r="H887" s="165">
        <v>1.08</v>
      </c>
      <c r="I887" s="156"/>
      <c r="J887" s="156"/>
      <c r="K887" s="32" t="s">
        <v>4936</v>
      </c>
      <c r="L887" s="32" t="s">
        <v>4937</v>
      </c>
      <c r="M887" s="55">
        <v>10</v>
      </c>
      <c r="N887" s="55">
        <v>30</v>
      </c>
      <c r="O887" s="45">
        <v>2024</v>
      </c>
      <c r="P887" s="45" t="s">
        <v>16</v>
      </c>
      <c r="Q887" s="45" t="s">
        <v>2791</v>
      </c>
    </row>
    <row r="890" ht="40.5" spans="19:24">
      <c r="S890" s="328" t="s">
        <v>4938</v>
      </c>
      <c r="T890" s="328" t="s">
        <v>4939</v>
      </c>
      <c r="U890" s="328" t="s">
        <v>4940</v>
      </c>
      <c r="V890" s="328" t="s">
        <v>4941</v>
      </c>
      <c r="W890" s="328" t="s">
        <v>4942</v>
      </c>
      <c r="X890" s="328" t="s">
        <v>4943</v>
      </c>
    </row>
    <row r="891" ht="15.75" spans="19:24">
      <c r="S891" s="329" t="s">
        <v>9</v>
      </c>
      <c r="T891" s="330">
        <f>COUNTIF($P$2:$P$887,$S891)</f>
        <v>230</v>
      </c>
      <c r="U891" s="330">
        <f>SUMIF($P$2:$P$887,$S891,G$2:G$887)</f>
        <v>58351.575</v>
      </c>
      <c r="V891" s="330">
        <f>SUMIF($P$2:$P$887,$S891,H$2:H$887)</f>
        <v>58351.575</v>
      </c>
      <c r="W891" s="330">
        <f>SUMIF(项目库明细!$P$5:$P$851,$A891,项目库明细!J$5:J$851)</f>
        <v>0</v>
      </c>
      <c r="X891" s="330">
        <f>SUMIF(项目库明细!$P$5:$P$851,$A891,项目库明细!K$5:K$851)</f>
        <v>0</v>
      </c>
    </row>
    <row r="892" ht="15.75" spans="19:24">
      <c r="S892" s="329" t="s">
        <v>10</v>
      </c>
      <c r="T892" s="330">
        <f t="shared" ref="T892:T898" si="0">COUNTIF($P$2:$P$887,$S892)</f>
        <v>635</v>
      </c>
      <c r="U892" s="330">
        <f t="shared" ref="U892:U898" si="1">SUMIF($P$2:$P$887,$S892,G$2:G$887)</f>
        <v>28711.281</v>
      </c>
      <c r="V892" s="330">
        <f t="shared" ref="V892:V898" si="2">SUMIF($P$2:$P$887,$S892,H$2:H$887)</f>
        <v>28711.281</v>
      </c>
      <c r="W892" s="330">
        <f>SUMIF(项目库明细!$P$5:$P$851,$A892,项目库明细!J$5:J$851)</f>
        <v>0</v>
      </c>
      <c r="X892" s="330">
        <f>SUMIF(项目库明细!$P$5:$P$851,$A892,项目库明细!K$5:K$851)</f>
        <v>0</v>
      </c>
    </row>
    <row r="893" ht="15.75" spans="19:24">
      <c r="S893" s="329" t="s">
        <v>14</v>
      </c>
      <c r="T893" s="330">
        <f t="shared" si="0"/>
        <v>8</v>
      </c>
      <c r="U893" s="330">
        <f t="shared" si="1"/>
        <v>388.26</v>
      </c>
      <c r="V893" s="330">
        <f t="shared" si="2"/>
        <v>388.26</v>
      </c>
      <c r="W893" s="330">
        <f>SUMIF(项目库明细!$P$5:$P$851,$A893,项目库明细!J$5:J$851)</f>
        <v>0</v>
      </c>
      <c r="X893" s="330">
        <f>SUMIF(项目库明细!$P$5:$P$851,$A893,项目库明细!K$5:K$851)</f>
        <v>0</v>
      </c>
    </row>
    <row r="894" ht="15.75" spans="19:24">
      <c r="S894" s="329" t="s">
        <v>11</v>
      </c>
      <c r="T894" s="330">
        <f t="shared" si="0"/>
        <v>2</v>
      </c>
      <c r="U894" s="330">
        <f t="shared" si="1"/>
        <v>153</v>
      </c>
      <c r="V894" s="330">
        <f t="shared" si="2"/>
        <v>153</v>
      </c>
      <c r="W894" s="330">
        <f>SUMIF(项目库明细!$P$5:$P$851,$A894,项目库明细!J$5:J$851)</f>
        <v>0</v>
      </c>
      <c r="X894" s="330">
        <f>SUMIF(项目库明细!$P$5:$P$851,$A894,项目库明细!K$5:K$851)</f>
        <v>0</v>
      </c>
    </row>
    <row r="895" ht="15.75" spans="19:24">
      <c r="S895" s="329" t="s">
        <v>12</v>
      </c>
      <c r="T895" s="330">
        <f t="shared" si="0"/>
        <v>1</v>
      </c>
      <c r="U895" s="330">
        <f t="shared" si="1"/>
        <v>400</v>
      </c>
      <c r="V895" s="330">
        <f t="shared" si="2"/>
        <v>400</v>
      </c>
      <c r="W895" s="330">
        <f>SUMIF(项目库明细!$P$5:$P$851,$A895,项目库明细!J$5:J$851)</f>
        <v>0</v>
      </c>
      <c r="X895" s="330">
        <f>SUMIF(项目库明细!$P$5:$P$851,$A895,项目库明细!K$5:K$851)</f>
        <v>0</v>
      </c>
    </row>
    <row r="896" ht="15.75" spans="19:24">
      <c r="S896" s="329" t="s">
        <v>13</v>
      </c>
      <c r="T896" s="330">
        <f t="shared" si="0"/>
        <v>3</v>
      </c>
      <c r="U896" s="330">
        <f t="shared" si="1"/>
        <v>255.12</v>
      </c>
      <c r="V896" s="330">
        <f t="shared" si="2"/>
        <v>255.12</v>
      </c>
      <c r="W896" s="330">
        <f>SUMIF(项目库明细!$P$5:$P$851,$A896,项目库明细!J$5:J$851)</f>
        <v>0</v>
      </c>
      <c r="X896" s="330">
        <f>SUMIF(项目库明细!$P$5:$P$851,$A896,项目库明细!K$5:K$851)</f>
        <v>0</v>
      </c>
    </row>
    <row r="897" ht="15.75" spans="19:24">
      <c r="S897" s="329" t="s">
        <v>15</v>
      </c>
      <c r="T897" s="330">
        <f t="shared" si="0"/>
        <v>6</v>
      </c>
      <c r="U897" s="330">
        <f t="shared" si="1"/>
        <v>1112.2</v>
      </c>
      <c r="V897" s="330">
        <f t="shared" si="2"/>
        <v>1112.2</v>
      </c>
      <c r="W897" s="330">
        <f>SUMIF(项目库明细!$P$5:$P$851,$A897,项目库明细!J$5:J$851)</f>
        <v>0</v>
      </c>
      <c r="X897" s="330">
        <f>SUMIF(项目库明细!$P$5:$P$851,$A897,项目库明细!K$5:K$851)</f>
        <v>0</v>
      </c>
    </row>
    <row r="898" ht="15.75" spans="19:24">
      <c r="S898" s="329" t="s">
        <v>16</v>
      </c>
      <c r="T898" s="330">
        <f t="shared" si="0"/>
        <v>1</v>
      </c>
      <c r="U898" s="330">
        <f t="shared" si="1"/>
        <v>1.08</v>
      </c>
      <c r="V898" s="330">
        <f t="shared" si="2"/>
        <v>1.08</v>
      </c>
      <c r="W898" s="330">
        <f>SUMIF(项目库明细!$P$5:$P$851,$A898,项目库明细!J$5:J$851)</f>
        <v>0</v>
      </c>
      <c r="X898" s="330">
        <f>SUMIF(项目库明细!$P$5:$P$851,$A898,项目库明细!K$5:K$851)</f>
        <v>0</v>
      </c>
    </row>
    <row r="899" ht="15.75" spans="19:24">
      <c r="S899" s="331" t="s">
        <v>4944</v>
      </c>
      <c r="T899" s="330">
        <f t="shared" ref="T899:V899" si="3">SUM(T891:T898)</f>
        <v>886</v>
      </c>
      <c r="U899" s="330">
        <f t="shared" si="3"/>
        <v>89372.516</v>
      </c>
      <c r="V899" s="330">
        <f t="shared" si="3"/>
        <v>89372.516</v>
      </c>
      <c r="W899" s="330">
        <f t="shared" ref="W899:X899" si="4">SUM(W891:W898)</f>
        <v>0</v>
      </c>
      <c r="X899" s="330">
        <f t="shared" si="4"/>
        <v>0</v>
      </c>
    </row>
    <row r="901" ht="19.95" customHeight="1" spans="19:26">
      <c r="S901" s="332" t="s">
        <v>4938</v>
      </c>
      <c r="T901" s="333" t="s">
        <v>2804</v>
      </c>
      <c r="U901" s="333" t="s">
        <v>2791</v>
      </c>
      <c r="V901" s="333" t="s">
        <v>4903</v>
      </c>
      <c r="W901" s="333" t="s">
        <v>1952</v>
      </c>
      <c r="X901" s="333" t="s">
        <v>46</v>
      </c>
      <c r="Y901" s="333" t="s">
        <v>687</v>
      </c>
      <c r="Z901" s="333" t="s">
        <v>2781</v>
      </c>
    </row>
    <row r="902" ht="15.75" spans="19:26">
      <c r="S902" s="334" t="s">
        <v>9</v>
      </c>
      <c r="T902" s="335">
        <f t="shared" ref="T902:Z902" si="5">COUNTIFS($P$2:$P$887,$S902,$Q$2:$Q$887,T$901)</f>
        <v>0</v>
      </c>
      <c r="U902" s="335">
        <f t="shared" si="5"/>
        <v>0</v>
      </c>
      <c r="V902" s="335">
        <f t="shared" si="5"/>
        <v>0</v>
      </c>
      <c r="W902" s="335">
        <f t="shared" si="5"/>
        <v>9</v>
      </c>
      <c r="X902" s="335">
        <f t="shared" si="5"/>
        <v>221</v>
      </c>
      <c r="Y902" s="335">
        <f t="shared" si="5"/>
        <v>0</v>
      </c>
      <c r="Z902" s="335">
        <f t="shared" si="5"/>
        <v>0</v>
      </c>
    </row>
    <row r="903" ht="15.75" spans="19:26">
      <c r="S903" s="334" t="s">
        <v>10</v>
      </c>
      <c r="T903" s="335">
        <f t="shared" ref="T903:T909" si="6">COUNTIFS($P$2:$P$887,$S903,$Q$2:$Q$887,T$901)</f>
        <v>0</v>
      </c>
      <c r="U903" s="335">
        <f t="shared" ref="U903:U909" si="7">COUNTIFS($P$2:$P$887,$S903,$Q$2:$Q$887,U$901)</f>
        <v>0</v>
      </c>
      <c r="V903" s="335">
        <f t="shared" ref="V903:V909" si="8">COUNTIFS($P$2:$P$887,$S903,$Q$2:$Q$887,V$901)</f>
        <v>0</v>
      </c>
      <c r="W903" s="335">
        <f t="shared" ref="W903:W909" si="9">COUNTIFS($P$2:$P$887,$S903,$Q$2:$Q$887,W$901)</f>
        <v>12</v>
      </c>
      <c r="X903" s="335">
        <f t="shared" ref="X903:X909" si="10">COUNTIFS($P$2:$P$887,$S903,$Q$2:$Q$887,X$901)</f>
        <v>297</v>
      </c>
      <c r="Y903" s="335">
        <f t="shared" ref="Y903:Y909" si="11">COUNTIFS($P$2:$P$887,$S903,$Q$2:$Q$887,Y$901)</f>
        <v>326</v>
      </c>
      <c r="Z903" s="335">
        <f t="shared" ref="Z903:Z909" si="12">COUNTIFS($P$2:$P$887,$S903,$Q$2:$Q$887,Z$901)</f>
        <v>0</v>
      </c>
    </row>
    <row r="904" ht="15.75" spans="19:26">
      <c r="S904" s="334" t="s">
        <v>14</v>
      </c>
      <c r="T904" s="335">
        <f t="shared" si="6"/>
        <v>0</v>
      </c>
      <c r="U904" s="335">
        <f t="shared" si="7"/>
        <v>0</v>
      </c>
      <c r="V904" s="335">
        <f t="shared" si="8"/>
        <v>0</v>
      </c>
      <c r="W904" s="335">
        <f t="shared" si="9"/>
        <v>0</v>
      </c>
      <c r="X904" s="335">
        <f t="shared" si="10"/>
        <v>8</v>
      </c>
      <c r="Y904" s="335">
        <f t="shared" si="11"/>
        <v>0</v>
      </c>
      <c r="Z904" s="335">
        <f t="shared" si="12"/>
        <v>0</v>
      </c>
    </row>
    <row r="905" ht="15.75" spans="19:26">
      <c r="S905" s="334" t="s">
        <v>11</v>
      </c>
      <c r="T905" s="335">
        <f t="shared" si="6"/>
        <v>0</v>
      </c>
      <c r="U905" s="335">
        <f t="shared" si="7"/>
        <v>2</v>
      </c>
      <c r="V905" s="335">
        <f t="shared" si="8"/>
        <v>0</v>
      </c>
      <c r="W905" s="335">
        <f t="shared" si="9"/>
        <v>0</v>
      </c>
      <c r="X905" s="335">
        <f t="shared" si="10"/>
        <v>0</v>
      </c>
      <c r="Y905" s="335">
        <f t="shared" si="11"/>
        <v>0</v>
      </c>
      <c r="Z905" s="335">
        <f t="shared" si="12"/>
        <v>0</v>
      </c>
    </row>
    <row r="906" ht="15.75" spans="19:26">
      <c r="S906" s="334" t="s">
        <v>12</v>
      </c>
      <c r="T906" s="335">
        <f t="shared" si="6"/>
        <v>1</v>
      </c>
      <c r="U906" s="335">
        <f t="shared" si="7"/>
        <v>0</v>
      </c>
      <c r="V906" s="335">
        <f t="shared" si="8"/>
        <v>0</v>
      </c>
      <c r="W906" s="335">
        <f t="shared" si="9"/>
        <v>0</v>
      </c>
      <c r="X906" s="335">
        <f t="shared" si="10"/>
        <v>0</v>
      </c>
      <c r="Y906" s="335">
        <f t="shared" si="11"/>
        <v>0</v>
      </c>
      <c r="Z906" s="335">
        <f t="shared" si="12"/>
        <v>0</v>
      </c>
    </row>
    <row r="907" ht="15.75" spans="19:26">
      <c r="S907" s="334" t="s">
        <v>13</v>
      </c>
      <c r="T907" s="335">
        <f t="shared" si="6"/>
        <v>0</v>
      </c>
      <c r="U907" s="335">
        <f t="shared" si="7"/>
        <v>1</v>
      </c>
      <c r="V907" s="335">
        <f t="shared" si="8"/>
        <v>0</v>
      </c>
      <c r="W907" s="335">
        <f t="shared" si="9"/>
        <v>0</v>
      </c>
      <c r="X907" s="335">
        <f t="shared" si="10"/>
        <v>0</v>
      </c>
      <c r="Y907" s="335">
        <f t="shared" si="11"/>
        <v>0</v>
      </c>
      <c r="Z907" s="335">
        <f t="shared" si="12"/>
        <v>2</v>
      </c>
    </row>
    <row r="908" ht="15.75" spans="19:26">
      <c r="S908" s="334" t="s">
        <v>15</v>
      </c>
      <c r="T908" s="335">
        <f t="shared" si="6"/>
        <v>0</v>
      </c>
      <c r="U908" s="335">
        <f t="shared" si="7"/>
        <v>1</v>
      </c>
      <c r="V908" s="335">
        <f t="shared" si="8"/>
        <v>5</v>
      </c>
      <c r="W908" s="335">
        <f t="shared" si="9"/>
        <v>0</v>
      </c>
      <c r="X908" s="335">
        <f t="shared" si="10"/>
        <v>0</v>
      </c>
      <c r="Y908" s="335">
        <f t="shared" si="11"/>
        <v>0</v>
      </c>
      <c r="Z908" s="335">
        <f t="shared" si="12"/>
        <v>0</v>
      </c>
    </row>
    <row r="909" ht="15.75" spans="19:26">
      <c r="S909" s="334" t="s">
        <v>16</v>
      </c>
      <c r="T909" s="335">
        <f t="shared" si="6"/>
        <v>0</v>
      </c>
      <c r="U909" s="335">
        <f t="shared" si="7"/>
        <v>1</v>
      </c>
      <c r="V909" s="335">
        <f t="shared" si="8"/>
        <v>0</v>
      </c>
      <c r="W909" s="335">
        <f t="shared" si="9"/>
        <v>0</v>
      </c>
      <c r="X909" s="335">
        <f t="shared" si="10"/>
        <v>0</v>
      </c>
      <c r="Y909" s="335">
        <f t="shared" si="11"/>
        <v>0</v>
      </c>
      <c r="Z909" s="335">
        <f t="shared" si="12"/>
        <v>0</v>
      </c>
    </row>
    <row r="912" ht="14.25" spans="19:26">
      <c r="S912" s="332" t="s">
        <v>4938</v>
      </c>
      <c r="T912" s="333" t="s">
        <v>2804</v>
      </c>
      <c r="U912" s="333" t="s">
        <v>2791</v>
      </c>
      <c r="V912" s="333" t="s">
        <v>4903</v>
      </c>
      <c r="W912" s="333" t="s">
        <v>1952</v>
      </c>
      <c r="X912" s="333" t="s">
        <v>46</v>
      </c>
      <c r="Y912" s="333" t="s">
        <v>687</v>
      </c>
      <c r="Z912" s="333" t="s">
        <v>2781</v>
      </c>
    </row>
    <row r="913" ht="15.75" spans="19:26">
      <c r="S913" s="334" t="s">
        <v>9</v>
      </c>
      <c r="T913" s="335">
        <f t="shared" ref="T913:Z913" si="13">SUMIFS($G$2:$G$887,$P$2:$P$887,$S913,$Q$2:$Q$887,T$912)</f>
        <v>0</v>
      </c>
      <c r="U913" s="335">
        <f t="shared" si="13"/>
        <v>0</v>
      </c>
      <c r="V913" s="335">
        <f t="shared" si="13"/>
        <v>0</v>
      </c>
      <c r="W913" s="335">
        <f t="shared" si="13"/>
        <v>442.5</v>
      </c>
      <c r="X913" s="335">
        <f t="shared" si="13"/>
        <v>57909.075</v>
      </c>
      <c r="Y913" s="335">
        <f t="shared" si="13"/>
        <v>0</v>
      </c>
      <c r="Z913" s="335">
        <f t="shared" si="13"/>
        <v>0</v>
      </c>
    </row>
    <row r="914" ht="15.75" spans="19:26">
      <c r="S914" s="334" t="s">
        <v>10</v>
      </c>
      <c r="T914" s="335">
        <f t="shared" ref="T914:T920" si="14">SUMIFS($G$2:$G$887,$P$2:$P$887,$S914,$Q$2:$Q$887,T$912)</f>
        <v>0</v>
      </c>
      <c r="U914" s="335">
        <f t="shared" ref="U914:U920" si="15">SUMIFS($G$2:$G$887,$P$2:$P$887,$S914,$Q$2:$Q$887,U$912)</f>
        <v>0</v>
      </c>
      <c r="V914" s="335">
        <f t="shared" ref="V914:V920" si="16">SUMIFS($G$2:$G$887,$P$2:$P$887,$S914,$Q$2:$Q$887,V$912)</f>
        <v>0</v>
      </c>
      <c r="W914" s="335">
        <f t="shared" ref="W914:W920" si="17">SUMIFS($G$2:$G$887,$P$2:$P$887,$S914,$Q$2:$Q$887,W$912)</f>
        <v>416.9</v>
      </c>
      <c r="X914" s="335">
        <f t="shared" ref="X914:X920" si="18">SUMIFS($G$2:$G$887,$P$2:$P$887,$S914,$Q$2:$Q$887,X$912)</f>
        <v>13291.931</v>
      </c>
      <c r="Y914" s="335">
        <f>SUMIFS($G$2:$G$887,$P$2:$P$887,$S914,$Q$2:$Q$887,Y$912)</f>
        <v>15002.45</v>
      </c>
      <c r="Z914" s="335">
        <f t="shared" ref="Z914:Z920" si="19">SUMIFS($G$2:$G$887,$P$2:$P$887,$S914,$Q$2:$Q$887,Z$912)</f>
        <v>0</v>
      </c>
    </row>
    <row r="915" ht="15.75" spans="19:26">
      <c r="S915" s="334" t="s">
        <v>14</v>
      </c>
      <c r="T915" s="335">
        <f t="shared" si="14"/>
        <v>0</v>
      </c>
      <c r="U915" s="335">
        <f t="shared" si="15"/>
        <v>0</v>
      </c>
      <c r="V915" s="335">
        <f t="shared" si="16"/>
        <v>0</v>
      </c>
      <c r="W915" s="335">
        <f t="shared" si="17"/>
        <v>0</v>
      </c>
      <c r="X915" s="335">
        <f t="shared" si="18"/>
        <v>388.26</v>
      </c>
      <c r="Y915" s="335">
        <f t="shared" ref="Y915:Y920" si="20">SUMIFS($G$2:$G$887,$P$2:$P$887,$S915,$Q$2:$Q$887,Y$912)</f>
        <v>0</v>
      </c>
      <c r="Z915" s="335">
        <f t="shared" si="19"/>
        <v>0</v>
      </c>
    </row>
    <row r="916" ht="15.75" spans="19:26">
      <c r="S916" s="334" t="s">
        <v>11</v>
      </c>
      <c r="T916" s="335">
        <f t="shared" si="14"/>
        <v>0</v>
      </c>
      <c r="U916" s="335">
        <f t="shared" si="15"/>
        <v>153</v>
      </c>
      <c r="V916" s="335">
        <f t="shared" si="16"/>
        <v>0</v>
      </c>
      <c r="W916" s="335">
        <f t="shared" si="17"/>
        <v>0</v>
      </c>
      <c r="X916" s="335">
        <f t="shared" si="18"/>
        <v>0</v>
      </c>
      <c r="Y916" s="335">
        <f t="shared" si="20"/>
        <v>0</v>
      </c>
      <c r="Z916" s="335">
        <f t="shared" si="19"/>
        <v>0</v>
      </c>
    </row>
    <row r="917" ht="15.75" spans="19:26">
      <c r="S917" s="334" t="s">
        <v>12</v>
      </c>
      <c r="T917" s="335">
        <f t="shared" si="14"/>
        <v>400</v>
      </c>
      <c r="U917" s="335">
        <f t="shared" si="15"/>
        <v>0</v>
      </c>
      <c r="V917" s="335">
        <f t="shared" si="16"/>
        <v>0</v>
      </c>
      <c r="W917" s="335">
        <f t="shared" si="17"/>
        <v>0</v>
      </c>
      <c r="X917" s="335">
        <f t="shared" si="18"/>
        <v>0</v>
      </c>
      <c r="Y917" s="335">
        <f t="shared" si="20"/>
        <v>0</v>
      </c>
      <c r="Z917" s="335">
        <f t="shared" si="19"/>
        <v>0</v>
      </c>
    </row>
    <row r="918" ht="15.75" spans="19:26">
      <c r="S918" s="334" t="s">
        <v>13</v>
      </c>
      <c r="T918" s="335">
        <f t="shared" si="14"/>
        <v>0</v>
      </c>
      <c r="U918" s="335">
        <f t="shared" si="15"/>
        <v>60</v>
      </c>
      <c r="V918" s="335">
        <f t="shared" si="16"/>
        <v>0</v>
      </c>
      <c r="W918" s="335">
        <f t="shared" si="17"/>
        <v>0</v>
      </c>
      <c r="X918" s="335">
        <f t="shared" si="18"/>
        <v>0</v>
      </c>
      <c r="Y918" s="335">
        <f t="shared" si="20"/>
        <v>0</v>
      </c>
      <c r="Z918" s="335">
        <f t="shared" si="19"/>
        <v>195.12</v>
      </c>
    </row>
    <row r="919" ht="15.75" spans="19:26">
      <c r="S919" s="334" t="s">
        <v>15</v>
      </c>
      <c r="T919" s="335">
        <f t="shared" si="14"/>
        <v>0</v>
      </c>
      <c r="U919" s="335">
        <f t="shared" si="15"/>
        <v>600</v>
      </c>
      <c r="V919" s="335">
        <f t="shared" si="16"/>
        <v>512.2</v>
      </c>
      <c r="W919" s="335">
        <f t="shared" si="17"/>
        <v>0</v>
      </c>
      <c r="X919" s="335">
        <f t="shared" si="18"/>
        <v>0</v>
      </c>
      <c r="Y919" s="335">
        <f t="shared" si="20"/>
        <v>0</v>
      </c>
      <c r="Z919" s="335">
        <f t="shared" si="19"/>
        <v>0</v>
      </c>
    </row>
    <row r="920" ht="15.75" spans="19:26">
      <c r="S920" s="334" t="s">
        <v>16</v>
      </c>
      <c r="T920" s="335">
        <f t="shared" si="14"/>
        <v>0</v>
      </c>
      <c r="U920" s="335">
        <f t="shared" si="15"/>
        <v>1.08</v>
      </c>
      <c r="V920" s="335">
        <f t="shared" si="16"/>
        <v>0</v>
      </c>
      <c r="W920" s="335">
        <f t="shared" si="17"/>
        <v>0</v>
      </c>
      <c r="X920" s="335">
        <f t="shared" si="18"/>
        <v>0</v>
      </c>
      <c r="Y920" s="335">
        <f t="shared" si="20"/>
        <v>0</v>
      </c>
      <c r="Z920" s="335">
        <f t="shared" si="19"/>
        <v>0</v>
      </c>
    </row>
  </sheetData>
  <sortState ref="A2:S887">
    <sortCondition ref="A2:A887"/>
  </sortState>
  <conditionalFormatting sqref="B375">
    <cfRule type="expression" dxfId="2" priority="1" stopIfTrue="1">
      <formula>AND(COUNTIF($C$66:$C$79,B375)+COUNTIF($C$371:$C$454,B375)+COUNTIF($C$81:$C$353,B375)&gt;1,NOT(ISBLANK(B375)))</formula>
    </cfRule>
  </conditionalFormatting>
  <conditionalFormatting sqref="B383">
    <cfRule type="expression" dxfId="2" priority="2" stopIfTrue="1">
      <formula>AND(COUNTIF($C$400:$C$414,B383)+COUNTIF($C$467:$C$550,B383)+COUNTIF($C$416:$C$449,B383)&gt;1,NOT(ISBLANK(B383)))</formula>
    </cfRule>
  </conditionalFormatting>
  <pageMargins left="0.75" right="0.75" top="1" bottom="1" header="0.5" footer="0.5"/>
  <pageSetup paperSize="9" scale="4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项目库汇总统计表</vt:lpstr>
      <vt:lpstr>项目库明细</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钱仁杰</dc:creator>
  <cp:lastModifiedBy>青春CP</cp:lastModifiedBy>
  <dcterms:created xsi:type="dcterms:W3CDTF">2023-11-14T00:39:00Z</dcterms:created>
  <dcterms:modified xsi:type="dcterms:W3CDTF">2025-02-27T01:40:01Z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D921A14683974FAE80394812BD1EA604_13</vt:lpwstr>
  </property>
  <property fmtid="{D5CDD505-2E9C-101B-9397-08002B2CF9AE}" pid="3" name="KSOProductBuildVer">
    <vt:lpwstr>2052-12.1.0.18276</vt:lpwstr>
  </property>
</Properties>
</file>