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Sheet1!$A$1:$F$80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<sst xmlns="http://schemas.openxmlformats.org/spreadsheetml/2006/main" count="180" uniqueCount="106">
  <si>
    <r>
      <t>2022年项目招标结余资金及报账资金统计表</t>
    </r>
    <r>
      <rPr>
        <sz val="9"/>
        <color theme="1"/>
        <rFont val="宋体"/>
        <charset val="134"/>
        <scheme val="minor"/>
      </rPr>
      <t>单位（万元）</t>
    </r>
  </si>
  <si>
    <t>序号</t>
  </si>
  <si>
    <t>项目名称</t>
  </si>
  <si>
    <t>批复价</t>
  </si>
  <si>
    <t>招标价
（合同价）</t>
  </si>
  <si>
    <t>招标结余金额</t>
  </si>
  <si>
    <t>资金类型</t>
  </si>
  <si>
    <t>贺疃镇</t>
  </si>
  <si>
    <t>南湖路一期建设项目</t>
  </si>
  <si>
    <t>中央资金</t>
  </si>
  <si>
    <t>古路岗村综合种养项目</t>
  </si>
  <si>
    <t>均刘村王小组生活路建设项目</t>
  </si>
  <si>
    <t>省级资金</t>
  </si>
  <si>
    <t>唐集矩形渠建设项目</t>
  </si>
  <si>
    <t>区级资金</t>
  </si>
  <si>
    <t>董宋内路建设项目</t>
  </si>
  <si>
    <t>架河镇</t>
  </si>
  <si>
    <t>淮北村代岗小坝路</t>
  </si>
  <si>
    <t>杨集村大棚种植生产路</t>
  </si>
  <si>
    <t>杨集村矩形防渗渠建设项目</t>
  </si>
  <si>
    <t>苏涂村养鸡钢架大棚建设项目</t>
  </si>
  <si>
    <t>瓦郢村主干路东边渠</t>
  </si>
  <si>
    <t>市级资金</t>
  </si>
  <si>
    <t>平圩镇</t>
  </si>
  <si>
    <t>李桥村草莓基地新沟路东边排水渠建设项目</t>
  </si>
  <si>
    <t>中央财政</t>
  </si>
  <si>
    <t>刘余村蔬菜基地路建设</t>
  </si>
  <si>
    <t>省级财政</t>
  </si>
  <si>
    <t>丁郢村小孙岗片中心路沥青入户路建设</t>
  </si>
  <si>
    <t>新淮村常拐片入户路建设</t>
  </si>
  <si>
    <t>龚集村龚黄水泥路建设项目</t>
  </si>
  <si>
    <t>桥东村邵湖大棚基地配套渠项目</t>
  </si>
  <si>
    <t>2022年刘余村瓜果蔬菜基地综合种养建设项目</t>
  </si>
  <si>
    <t>李圩村引线路南蔬菜大棚建设项目</t>
  </si>
  <si>
    <t>桥东村邵徐水泥路建设项目</t>
  </si>
  <si>
    <t>区级财政</t>
  </si>
  <si>
    <t>平圩镇粮食仓储项目</t>
  </si>
  <si>
    <t>古沟乡</t>
  </si>
  <si>
    <t>新河村小郢东路硬化建设</t>
  </si>
  <si>
    <t>新河村新建蔬蔬菜大棚项目</t>
  </si>
  <si>
    <t>苏杨村孔李沿线特色种植基地</t>
  </si>
  <si>
    <t>农业试验示范园区渠项目</t>
  </si>
  <si>
    <t>蔡庙村26亩蔬菜大棚项目</t>
  </si>
  <si>
    <t>聂圩村农机社会化服务项目</t>
  </si>
  <si>
    <t>伏龙村蒋湖庄内路</t>
  </si>
  <si>
    <t>苏园生态园园区道路提升项目</t>
  </si>
  <si>
    <t>农业试验示范园区路</t>
  </si>
  <si>
    <t>孔李线店集贡米基地配套设施项目</t>
  </si>
  <si>
    <t>陶郢村钢架蔬菜大棚建设项目</t>
  </si>
  <si>
    <t>太平片老窑厂路</t>
  </si>
  <si>
    <t>潘集镇</t>
  </si>
  <si>
    <t>潘集镇蒜黄生产基地道路建设项目</t>
  </si>
  <si>
    <t>大庄村大庄组南湖农渠</t>
  </si>
  <si>
    <t>君悦精品蔬果分拣包装贮运生产车间项目</t>
  </si>
  <si>
    <t>魏塘路</t>
  </si>
  <si>
    <t>芦集镇</t>
  </si>
  <si>
    <t>2022年叶集村大棚产业园路东大棚项目</t>
  </si>
  <si>
    <t>芦集村西南湖机站改建项目</t>
  </si>
  <si>
    <t>代楼村6、7队渠项目</t>
  </si>
  <si>
    <t>2022年城北村产业园钢架大棚建设项目</t>
  </si>
  <si>
    <t>2022年城北村老郢路道路建设项目</t>
  </si>
  <si>
    <t>古堆片入户路建设</t>
  </si>
  <si>
    <t>2022城北村产业园农产品分拣建设项目</t>
  </si>
  <si>
    <t>泥河镇</t>
  </si>
  <si>
    <t>杨柳村老家南混凝土路</t>
  </si>
  <si>
    <t>店集贡米一体化试验田</t>
  </si>
  <si>
    <t>2022年泥河秸秆仓储项目</t>
  </si>
  <si>
    <t>2022蔬菜钢架大棚扩建项目</t>
  </si>
  <si>
    <t>袁东路</t>
  </si>
  <si>
    <t>泥河镇陶王村新建电灌站一座项目</t>
  </si>
  <si>
    <t>祁集镇</t>
  </si>
  <si>
    <t>许岗村环村路提升项目</t>
  </si>
  <si>
    <t>陆郢后二级站建设工程</t>
  </si>
  <si>
    <t>农场路矩形渠</t>
  </si>
  <si>
    <t>黄岗村一片上堤路建设工程</t>
  </si>
  <si>
    <t>祁集镇养殖基地建设项目</t>
  </si>
  <si>
    <t>田集街道</t>
  </si>
  <si>
    <t>刘庙社区西片庄内道路</t>
  </si>
  <si>
    <t>杨田社区魏庄路建设项目</t>
  </si>
  <si>
    <t>社区主干路曹刘段沥青项目</t>
  </si>
  <si>
    <t>放猪场道路硬化建设</t>
  </si>
  <si>
    <t>吴湖社区钢架葡萄大棚示范基地项目</t>
  </si>
  <si>
    <t>吴湖社区钢架大棚项目</t>
  </si>
  <si>
    <t>吴湖大棚基地道路建设项目</t>
  </si>
  <si>
    <t>田集西沟涵管渠项目</t>
  </si>
  <si>
    <t>秦庄社区养羊大棚建设项目</t>
  </si>
  <si>
    <t>杨圩窑厂东泥河坝路</t>
  </si>
  <si>
    <t>南圩社区钢架大棚项目</t>
  </si>
  <si>
    <t>2022年南圩社区钢架大棚项目</t>
  </si>
  <si>
    <t>清真寺主干路沥青铺设</t>
  </si>
  <si>
    <t>高皇镇</t>
  </si>
  <si>
    <t>胜利村标准化厂房一期建设项目</t>
  </si>
  <si>
    <t>孙岗村新品种蔬菜实验示范温室大棚推广项目</t>
  </si>
  <si>
    <t>老胡村东岗片环村路</t>
  </si>
  <si>
    <t>西岗片区道路（3条）（生产路）</t>
  </si>
  <si>
    <t>洼西村蔬菜大棚建设项目</t>
  </si>
  <si>
    <t>高皇镇蔬菜交易市场项目</t>
  </si>
  <si>
    <t>夹沟镇</t>
  </si>
  <si>
    <t>林场村大棚产业基地矩形渠项目</t>
  </si>
  <si>
    <t>夹沟镇粮食烘干仓储项目附属配套工程</t>
  </si>
  <si>
    <t>孙店路北祥水产养殖专业合作社基地至鸽笼进庄路</t>
  </si>
  <si>
    <t>北武村良种繁育基地建设项目</t>
  </si>
  <si>
    <t>夹沟镇农事综合服务中心建设项目</t>
  </si>
  <si>
    <t>区级</t>
  </si>
  <si>
    <t>项目管理费</t>
  </si>
  <si>
    <t>合计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</si>
</sst>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.00_ "/>
    <numFmt numFmtId="178" formatCode="[$-804]m&quot;月&quot;d&quot;日&quot;"/>
    <numFmt numFmtId="179" formatCode="0_ "/>
    <numFmt numFmtId="180" formatCode="0.000_ "/>
  </numFmts>
  <fonts count="31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仿宋"/>
      <charset val="134"/>
    </font>
    <font>
      <sz val="16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0"/>
      <color rgb="FF000000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3" fillId="0" borderId="11" applyNumberFormat="0" applyFill="0" applyAlignment="0" applyProtection="0">
      <alignment vertical="center"/>
    </xf>
    <xf numFmtId="0" fontId="16" fillId="0" borderId="0"/>
    <xf numFmtId="0" fontId="24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26" fillId="24" borderId="1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8" fillId="0" borderId="0" applyBorder="0"/>
    <xf numFmtId="0" fontId="27" fillId="0" borderId="1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8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2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0" applyNumberFormat="1" applyFont="1" applyFill="1" applyBorder="1" applyAlignment="1">
      <alignment horizontal="center" vertical="center" wrapText="1"/>
    </xf>
    <xf numFmtId="0" fontId="6" fillId="3" borderId="1" xfId="3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48" applyFont="1" applyFill="1" applyBorder="1" applyAlignment="1">
      <alignment horizontal="center" vertical="center" wrapText="1"/>
    </xf>
    <xf numFmtId="0" fontId="2" fillId="2" borderId="1" xfId="1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177" fontId="7" fillId="0" borderId="1" xfId="56" applyNumberFormat="1" applyFont="1" applyFill="1" applyBorder="1" applyAlignment="1">
      <alignment horizontal="center" vertical="center" wrapText="1"/>
    </xf>
    <xf numFmtId="0" fontId="7" fillId="0" borderId="1" xfId="33" applyFont="1" applyFill="1" applyBorder="1" applyAlignment="1">
      <alignment horizontal="center" vertical="center" wrapText="1"/>
    </xf>
    <xf numFmtId="177" fontId="7" fillId="0" borderId="1" xfId="33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6" fillId="0" borderId="1" xfId="48" applyFont="1" applyFill="1" applyBorder="1" applyAlignment="1">
      <alignment horizontal="center" vertical="center"/>
    </xf>
    <xf numFmtId="179" fontId="2" fillId="0" borderId="5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2 13 2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常规 5 2 2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2 13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116" xfId="48"/>
    <cellStyle name="40% - 强调文字颜色 5" xfId="49" builtinId="47"/>
    <cellStyle name="60% - 强调文字颜色 5" xfId="50" builtinId="48"/>
    <cellStyle name="强调文字颜色 6" xfId="51" builtinId="49"/>
    <cellStyle name="常规 122" xfId="52"/>
    <cellStyle name="40% - 强调文字颜色 6" xfId="53" builtinId="51"/>
    <cellStyle name="60% - 强调文字颜色 6" xfId="54" builtinId="52"/>
    <cellStyle name="常规 2 27 2" xfId="55"/>
    <cellStyle name="常规 3 74" xfId="56"/>
    <cellStyle name="常规 5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abSelected="1" zoomScale="115" zoomScaleNormal="115" workbookViewId="0">
      <selection activeCell="B77" sqref="B77"/>
    </sheetView>
  </sheetViews>
  <sheetFormatPr defaultColWidth="9" defaultRowHeight="13.5" outlineLevelCol="5"/>
  <cols>
    <col min="1" max="1" width="7.38333333333333" style="3" customWidth="1"/>
    <col min="2" max="2" width="31.525" style="3" customWidth="1"/>
    <col min="3" max="3" width="11.8416666666667" style="4" customWidth="1"/>
    <col min="4" max="4" width="11.8416666666667" style="3" customWidth="1"/>
    <col min="5" max="6" width="11.8416666666667" style="4" customWidth="1"/>
    <col min="7" max="16384" width="9" style="4"/>
  </cols>
  <sheetData>
    <row r="1" ht="30" customHeight="1" spans="1:6">
      <c r="A1" s="5" t="s">
        <v>0</v>
      </c>
      <c r="B1" s="6"/>
      <c r="C1" s="7"/>
      <c r="D1" s="6"/>
      <c r="E1" s="7"/>
      <c r="F1" s="7"/>
    </row>
    <row r="2" s="1" customFormat="1" ht="28" customHeight="1" spans="1:6">
      <c r="A2" s="8" t="s">
        <v>1</v>
      </c>
      <c r="B2" s="8" t="s">
        <v>2</v>
      </c>
      <c r="C2" s="9" t="s">
        <v>3</v>
      </c>
      <c r="D2" s="8" t="s">
        <v>4</v>
      </c>
      <c r="E2" s="9" t="s">
        <v>5</v>
      </c>
      <c r="F2" s="9" t="s">
        <v>6</v>
      </c>
    </row>
    <row r="3" s="2" customFormat="1" ht="27" customHeight="1" spans="1:6">
      <c r="A3" s="10" t="s">
        <v>7</v>
      </c>
      <c r="B3" s="10" t="s">
        <v>8</v>
      </c>
      <c r="C3" s="11">
        <v>44</v>
      </c>
      <c r="D3" s="11">
        <v>43.15</v>
      </c>
      <c r="E3" s="11">
        <v>0.85</v>
      </c>
      <c r="F3" s="11" t="s">
        <v>9</v>
      </c>
    </row>
    <row r="4" s="2" customFormat="1" ht="27" customHeight="1" spans="1:6">
      <c r="A4" s="10"/>
      <c r="B4" s="10" t="s">
        <v>10</v>
      </c>
      <c r="C4" s="11">
        <v>35</v>
      </c>
      <c r="D4" s="11">
        <v>34.6</v>
      </c>
      <c r="E4" s="11">
        <v>0.4</v>
      </c>
      <c r="F4" s="11" t="s">
        <v>9</v>
      </c>
    </row>
    <row r="5" s="2" customFormat="1" ht="27" customHeight="1" spans="1:6">
      <c r="A5" s="10"/>
      <c r="B5" s="10" t="s">
        <v>11</v>
      </c>
      <c r="C5" s="11">
        <v>38.16</v>
      </c>
      <c r="D5" s="11">
        <v>37.8</v>
      </c>
      <c r="E5" s="11">
        <v>0.36</v>
      </c>
      <c r="F5" s="11" t="s">
        <v>12</v>
      </c>
    </row>
    <row r="6" s="2" customFormat="1" ht="27" customHeight="1" spans="1:6">
      <c r="A6" s="10"/>
      <c r="B6" s="10" t="s">
        <v>13</v>
      </c>
      <c r="C6" s="11">
        <v>69.5</v>
      </c>
      <c r="D6" s="11">
        <v>56</v>
      </c>
      <c r="E6" s="11">
        <v>13.5</v>
      </c>
      <c r="F6" s="11" t="s">
        <v>14</v>
      </c>
    </row>
    <row r="7" s="2" customFormat="1" ht="27" customHeight="1" spans="1:6">
      <c r="A7" s="10"/>
      <c r="B7" s="10" t="s">
        <v>15</v>
      </c>
      <c r="C7" s="11">
        <v>56.4</v>
      </c>
      <c r="D7" s="11">
        <v>56.29</v>
      </c>
      <c r="E7" s="11">
        <v>0.11</v>
      </c>
      <c r="F7" s="11" t="s">
        <v>9</v>
      </c>
    </row>
    <row r="8" s="2" customFormat="1" ht="27" customHeight="1" spans="1:6">
      <c r="A8" s="10" t="s">
        <v>16</v>
      </c>
      <c r="B8" s="10" t="s">
        <v>17</v>
      </c>
      <c r="C8" s="11">
        <v>41</v>
      </c>
      <c r="D8" s="11">
        <v>40.953378</v>
      </c>
      <c r="E8" s="11">
        <v>0.234095</v>
      </c>
      <c r="F8" s="11" t="s">
        <v>9</v>
      </c>
    </row>
    <row r="9" s="2" customFormat="1" ht="27" customHeight="1" spans="1:6">
      <c r="A9" s="10"/>
      <c r="B9" s="10" t="s">
        <v>18</v>
      </c>
      <c r="C9" s="11">
        <v>5</v>
      </c>
      <c r="D9" s="11">
        <v>4.985422</v>
      </c>
      <c r="E9" s="11">
        <v>0.151509</v>
      </c>
      <c r="F9" s="11" t="s">
        <v>9</v>
      </c>
    </row>
    <row r="10" s="2" customFormat="1" ht="27" customHeight="1" spans="1:6">
      <c r="A10" s="10"/>
      <c r="B10" s="10" t="s">
        <v>19</v>
      </c>
      <c r="C10" s="11">
        <v>57.26</v>
      </c>
      <c r="D10" s="11">
        <v>57.112396</v>
      </c>
      <c r="E10" s="11">
        <v>0.147604</v>
      </c>
      <c r="F10" s="11" t="s">
        <v>9</v>
      </c>
    </row>
    <row r="11" s="2" customFormat="1" ht="27" customHeight="1" spans="1:6">
      <c r="A11" s="10"/>
      <c r="B11" s="12" t="s">
        <v>20</v>
      </c>
      <c r="C11" s="11">
        <v>170</v>
      </c>
      <c r="D11" s="11">
        <v>141</v>
      </c>
      <c r="E11" s="11">
        <v>29</v>
      </c>
      <c r="F11" s="11" t="s">
        <v>12</v>
      </c>
    </row>
    <row r="12" s="2" customFormat="1" ht="27" customHeight="1" spans="1:6">
      <c r="A12" s="10"/>
      <c r="B12" s="12" t="s">
        <v>21</v>
      </c>
      <c r="C12" s="11">
        <v>55.37</v>
      </c>
      <c r="D12" s="11">
        <v>55.19983</v>
      </c>
      <c r="E12" s="11">
        <v>0.17017</v>
      </c>
      <c r="F12" s="11" t="s">
        <v>22</v>
      </c>
    </row>
    <row r="13" s="2" customFormat="1" ht="28" customHeight="1" spans="1:6">
      <c r="A13" s="10" t="s">
        <v>23</v>
      </c>
      <c r="B13" s="13" t="s">
        <v>24</v>
      </c>
      <c r="C13" s="11">
        <v>35</v>
      </c>
      <c r="D13" s="11">
        <v>34.866</v>
      </c>
      <c r="E13" s="11">
        <v>0.134</v>
      </c>
      <c r="F13" s="11" t="s">
        <v>25</v>
      </c>
    </row>
    <row r="14" s="2" customFormat="1" ht="27" customHeight="1" spans="1:6">
      <c r="A14" s="10"/>
      <c r="B14" s="10" t="s">
        <v>26</v>
      </c>
      <c r="C14" s="11">
        <v>25.2</v>
      </c>
      <c r="D14" s="11">
        <v>25.08</v>
      </c>
      <c r="E14" s="11">
        <v>0.120000000000001</v>
      </c>
      <c r="F14" s="11" t="s">
        <v>27</v>
      </c>
    </row>
    <row r="15" s="2" customFormat="1" ht="27" customHeight="1" spans="1:6">
      <c r="A15" s="10"/>
      <c r="B15" s="10" t="s">
        <v>28</v>
      </c>
      <c r="C15" s="11">
        <v>10.36</v>
      </c>
      <c r="D15" s="11">
        <v>10.28</v>
      </c>
      <c r="E15" s="11">
        <v>0.0800000000000001</v>
      </c>
      <c r="F15" s="11" t="s">
        <v>27</v>
      </c>
    </row>
    <row r="16" s="2" customFormat="1" ht="27" customHeight="1" spans="1:6">
      <c r="A16" s="10"/>
      <c r="B16" s="10" t="s">
        <v>29</v>
      </c>
      <c r="C16" s="11">
        <v>24.8</v>
      </c>
      <c r="D16" s="11">
        <v>24.74205</v>
      </c>
      <c r="E16" s="11">
        <v>0.0579500000000017</v>
      </c>
      <c r="F16" s="11" t="s">
        <v>27</v>
      </c>
    </row>
    <row r="17" s="2" customFormat="1" ht="27" customHeight="1" spans="1:6">
      <c r="A17" s="10"/>
      <c r="B17" s="10" t="s">
        <v>30</v>
      </c>
      <c r="C17" s="11">
        <v>18.14</v>
      </c>
      <c r="D17" s="11">
        <v>18.083</v>
      </c>
      <c r="E17" s="11">
        <v>0.0570000000000022</v>
      </c>
      <c r="F17" s="11" t="s">
        <v>27</v>
      </c>
    </row>
    <row r="18" s="2" customFormat="1" ht="27" customHeight="1" spans="1:6">
      <c r="A18" s="10"/>
      <c r="B18" s="10" t="s">
        <v>31</v>
      </c>
      <c r="C18" s="11">
        <v>62</v>
      </c>
      <c r="D18" s="11">
        <v>51.5</v>
      </c>
      <c r="E18" s="11">
        <v>10.5</v>
      </c>
      <c r="F18" s="11" t="s">
        <v>27</v>
      </c>
    </row>
    <row r="19" s="2" customFormat="1" ht="28" customHeight="1" spans="1:6">
      <c r="A19" s="10"/>
      <c r="B19" s="13" t="s">
        <v>32</v>
      </c>
      <c r="C19" s="11">
        <v>60</v>
      </c>
      <c r="D19" s="11">
        <v>52.8</v>
      </c>
      <c r="E19" s="11">
        <v>7.2</v>
      </c>
      <c r="F19" s="11" t="s">
        <v>27</v>
      </c>
    </row>
    <row r="20" s="2" customFormat="1" ht="27" customHeight="1" spans="1:6">
      <c r="A20" s="10"/>
      <c r="B20" s="10" t="s">
        <v>33</v>
      </c>
      <c r="C20" s="11">
        <v>160</v>
      </c>
      <c r="D20" s="11">
        <v>143</v>
      </c>
      <c r="E20" s="11">
        <v>17</v>
      </c>
      <c r="F20" s="11" t="s">
        <v>27</v>
      </c>
    </row>
    <row r="21" s="2" customFormat="1" ht="27" customHeight="1" spans="1:6">
      <c r="A21" s="10"/>
      <c r="B21" s="10" t="s">
        <v>34</v>
      </c>
      <c r="C21" s="11">
        <v>53.8</v>
      </c>
      <c r="D21" s="11">
        <v>53.8</v>
      </c>
      <c r="E21" s="11">
        <v>0</v>
      </c>
      <c r="F21" s="11" t="s">
        <v>35</v>
      </c>
    </row>
    <row r="22" s="2" customFormat="1" ht="27" customHeight="1" spans="1:6">
      <c r="A22" s="10"/>
      <c r="B22" s="10" t="s">
        <v>36</v>
      </c>
      <c r="C22" s="11">
        <v>89</v>
      </c>
      <c r="D22" s="11">
        <v>81</v>
      </c>
      <c r="E22" s="11">
        <v>8</v>
      </c>
      <c r="F22" s="11" t="s">
        <v>25</v>
      </c>
    </row>
    <row r="23" s="2" customFormat="1" ht="27" customHeight="1" spans="1:6">
      <c r="A23" s="14" t="s">
        <v>37</v>
      </c>
      <c r="B23" s="10" t="s">
        <v>38</v>
      </c>
      <c r="C23" s="15">
        <v>24</v>
      </c>
      <c r="D23" s="11">
        <v>23.88</v>
      </c>
      <c r="E23" s="11">
        <f t="shared" ref="E23:E34" si="0">SUM(C23-D23)</f>
        <v>0.120000000000001</v>
      </c>
      <c r="F23" s="11" t="s">
        <v>25</v>
      </c>
    </row>
    <row r="24" s="2" customFormat="1" ht="27" customHeight="1" spans="1:6">
      <c r="A24" s="16"/>
      <c r="B24" s="10" t="s">
        <v>39</v>
      </c>
      <c r="C24" s="17">
        <v>125</v>
      </c>
      <c r="D24" s="11">
        <v>102</v>
      </c>
      <c r="E24" s="11">
        <f t="shared" si="0"/>
        <v>23</v>
      </c>
      <c r="F24" s="11" t="s">
        <v>25</v>
      </c>
    </row>
    <row r="25" s="2" customFormat="1" ht="27" customHeight="1" spans="1:6">
      <c r="A25" s="16"/>
      <c r="B25" s="10" t="s">
        <v>40</v>
      </c>
      <c r="C25" s="11">
        <v>51</v>
      </c>
      <c r="D25" s="11">
        <v>50.8</v>
      </c>
      <c r="E25" s="11">
        <f t="shared" si="0"/>
        <v>0.200000000000003</v>
      </c>
      <c r="F25" s="11" t="s">
        <v>25</v>
      </c>
    </row>
    <row r="26" s="2" customFormat="1" ht="27" customHeight="1" spans="1:6">
      <c r="A26" s="18"/>
      <c r="B26" s="10" t="s">
        <v>41</v>
      </c>
      <c r="C26" s="11">
        <v>32</v>
      </c>
      <c r="D26" s="11">
        <v>31.9</v>
      </c>
      <c r="E26" s="11">
        <f t="shared" si="0"/>
        <v>0.100000000000001</v>
      </c>
      <c r="F26" s="11" t="s">
        <v>27</v>
      </c>
    </row>
    <row r="27" s="2" customFormat="1" ht="27" customHeight="1" spans="1:6">
      <c r="A27" s="14" t="s">
        <v>37</v>
      </c>
      <c r="B27" s="10" t="s">
        <v>42</v>
      </c>
      <c r="C27" s="11">
        <v>52</v>
      </c>
      <c r="D27" s="11">
        <v>51.85</v>
      </c>
      <c r="E27" s="11">
        <f t="shared" si="0"/>
        <v>0.149999999999999</v>
      </c>
      <c r="F27" s="11" t="s">
        <v>27</v>
      </c>
    </row>
    <row r="28" s="2" customFormat="1" ht="27" customHeight="1" spans="1:6">
      <c r="A28" s="16"/>
      <c r="B28" s="10" t="s">
        <v>43</v>
      </c>
      <c r="C28" s="11">
        <v>163</v>
      </c>
      <c r="D28" s="11">
        <v>112.6598</v>
      </c>
      <c r="E28" s="11">
        <f t="shared" si="0"/>
        <v>50.3402</v>
      </c>
      <c r="F28" s="11" t="s">
        <v>27</v>
      </c>
    </row>
    <row r="29" s="2" customFormat="1" ht="27" customHeight="1" spans="1:6">
      <c r="A29" s="16"/>
      <c r="B29" s="10" t="s">
        <v>44</v>
      </c>
      <c r="C29" s="11">
        <v>68.5</v>
      </c>
      <c r="D29" s="11">
        <v>67.837805</v>
      </c>
      <c r="E29" s="11">
        <f t="shared" si="0"/>
        <v>0.662194999999997</v>
      </c>
      <c r="F29" s="11" t="s">
        <v>14</v>
      </c>
    </row>
    <row r="30" s="2" customFormat="1" ht="27" customHeight="1" spans="1:6">
      <c r="A30" s="16"/>
      <c r="B30" s="10" t="s">
        <v>45</v>
      </c>
      <c r="C30" s="11">
        <v>37</v>
      </c>
      <c r="D30" s="11">
        <v>36.746556</v>
      </c>
      <c r="E30" s="11">
        <f t="shared" si="0"/>
        <v>0.253444000000002</v>
      </c>
      <c r="F30" s="11" t="s">
        <v>14</v>
      </c>
    </row>
    <row r="31" s="2" customFormat="1" ht="27" customHeight="1" spans="1:6">
      <c r="A31" s="16"/>
      <c r="B31" s="10" t="s">
        <v>46</v>
      </c>
      <c r="C31" s="11">
        <v>35</v>
      </c>
      <c r="D31" s="11">
        <v>34.876332</v>
      </c>
      <c r="E31" s="11">
        <f t="shared" si="0"/>
        <v>0.123668000000002</v>
      </c>
      <c r="F31" s="11" t="s">
        <v>14</v>
      </c>
    </row>
    <row r="32" s="2" customFormat="1" ht="27" customHeight="1" spans="1:6">
      <c r="A32" s="16"/>
      <c r="B32" s="10" t="s">
        <v>47</v>
      </c>
      <c r="C32" s="11">
        <v>50</v>
      </c>
      <c r="D32" s="11">
        <v>45</v>
      </c>
      <c r="E32" s="11">
        <f t="shared" si="0"/>
        <v>5</v>
      </c>
      <c r="F32" s="11" t="s">
        <v>14</v>
      </c>
    </row>
    <row r="33" s="2" customFormat="1" ht="27" customHeight="1" spans="1:6">
      <c r="A33" s="16"/>
      <c r="B33" s="10" t="s">
        <v>48</v>
      </c>
      <c r="C33" s="11">
        <v>160</v>
      </c>
      <c r="D33" s="11">
        <v>129.999999</v>
      </c>
      <c r="E33" s="11">
        <f t="shared" si="0"/>
        <v>30.000001</v>
      </c>
      <c r="F33" s="11" t="s">
        <v>14</v>
      </c>
    </row>
    <row r="34" s="2" customFormat="1" ht="27" customHeight="1" spans="1:6">
      <c r="A34" s="18"/>
      <c r="B34" s="10" t="s">
        <v>49</v>
      </c>
      <c r="C34" s="11">
        <v>23</v>
      </c>
      <c r="D34" s="11">
        <v>22.3999</v>
      </c>
      <c r="E34" s="11">
        <f t="shared" si="0"/>
        <v>0.600100000000001</v>
      </c>
      <c r="F34" s="11" t="s">
        <v>9</v>
      </c>
    </row>
    <row r="35" s="2" customFormat="1" ht="27" customHeight="1" spans="1:6">
      <c r="A35" s="10" t="s">
        <v>50</v>
      </c>
      <c r="B35" s="10" t="s">
        <v>51</v>
      </c>
      <c r="C35" s="11">
        <v>50</v>
      </c>
      <c r="D35" s="11">
        <v>49.787502</v>
      </c>
      <c r="E35" s="11">
        <f t="shared" ref="E35:E38" si="1">C35-D35</f>
        <v>0.212497999999997</v>
      </c>
      <c r="F35" s="11" t="s">
        <v>9</v>
      </c>
    </row>
    <row r="36" s="2" customFormat="1" ht="27" customHeight="1" spans="1:6">
      <c r="A36" s="10"/>
      <c r="B36" s="10" t="s">
        <v>52</v>
      </c>
      <c r="C36" s="11">
        <v>97</v>
      </c>
      <c r="D36" s="11">
        <v>95.75</v>
      </c>
      <c r="E36" s="11">
        <f t="shared" si="1"/>
        <v>1.25</v>
      </c>
      <c r="F36" s="11" t="s">
        <v>9</v>
      </c>
    </row>
    <row r="37" s="2" customFormat="1" ht="28" customHeight="1" spans="1:6">
      <c r="A37" s="10"/>
      <c r="B37" s="13" t="s">
        <v>53</v>
      </c>
      <c r="C37" s="11">
        <v>220</v>
      </c>
      <c r="D37" s="11">
        <v>194.533</v>
      </c>
      <c r="E37" s="11">
        <f t="shared" si="1"/>
        <v>25.467</v>
      </c>
      <c r="F37" s="11" t="s">
        <v>12</v>
      </c>
    </row>
    <row r="38" s="2" customFormat="1" ht="27" customHeight="1" spans="1:6">
      <c r="A38" s="10"/>
      <c r="B38" s="10" t="s">
        <v>54</v>
      </c>
      <c r="C38" s="11">
        <v>59.7</v>
      </c>
      <c r="D38" s="11">
        <v>59.419593</v>
      </c>
      <c r="E38" s="11">
        <f t="shared" si="1"/>
        <v>0.280407000000004</v>
      </c>
      <c r="F38" s="11" t="s">
        <v>14</v>
      </c>
    </row>
    <row r="39" s="2" customFormat="1" ht="27" customHeight="1" spans="1:6">
      <c r="A39" s="10" t="s">
        <v>55</v>
      </c>
      <c r="B39" s="19" t="s">
        <v>56</v>
      </c>
      <c r="C39" s="11">
        <v>65</v>
      </c>
      <c r="D39" s="10">
        <v>56</v>
      </c>
      <c r="E39" s="11">
        <v>9</v>
      </c>
      <c r="F39" s="11" t="s">
        <v>9</v>
      </c>
    </row>
    <row r="40" s="2" customFormat="1" ht="27" customHeight="1" spans="1:6">
      <c r="A40" s="10"/>
      <c r="B40" s="20" t="s">
        <v>57</v>
      </c>
      <c r="C40" s="11">
        <v>31</v>
      </c>
      <c r="D40" s="10">
        <v>30.8</v>
      </c>
      <c r="E40" s="11">
        <v>0.2</v>
      </c>
      <c r="F40" s="11" t="s">
        <v>12</v>
      </c>
    </row>
    <row r="41" s="2" customFormat="1" ht="27" customHeight="1" spans="1:6">
      <c r="A41" s="10"/>
      <c r="B41" s="21" t="s">
        <v>58</v>
      </c>
      <c r="C41" s="11">
        <v>87</v>
      </c>
      <c r="D41" s="10">
        <v>72.6</v>
      </c>
      <c r="E41" s="11">
        <v>14.4</v>
      </c>
      <c r="F41" s="11" t="s">
        <v>12</v>
      </c>
    </row>
    <row r="42" s="2" customFormat="1" ht="27" customHeight="1" spans="1:6">
      <c r="A42" s="10"/>
      <c r="B42" s="19" t="s">
        <v>59</v>
      </c>
      <c r="C42" s="11">
        <v>123</v>
      </c>
      <c r="D42" s="10">
        <v>120.6</v>
      </c>
      <c r="E42" s="11">
        <v>2.4</v>
      </c>
      <c r="F42" s="11" t="s">
        <v>12</v>
      </c>
    </row>
    <row r="43" s="2" customFormat="1" ht="27" customHeight="1" spans="1:6">
      <c r="A43" s="10"/>
      <c r="B43" s="22" t="s">
        <v>60</v>
      </c>
      <c r="C43" s="11">
        <v>89</v>
      </c>
      <c r="D43" s="10">
        <v>72.78</v>
      </c>
      <c r="E43" s="11">
        <v>16.22</v>
      </c>
      <c r="F43" s="11" t="s">
        <v>9</v>
      </c>
    </row>
    <row r="44" s="2" customFormat="1" ht="27" customHeight="1" spans="1:6">
      <c r="A44" s="10"/>
      <c r="B44" s="20" t="s">
        <v>61</v>
      </c>
      <c r="C44" s="11">
        <v>48</v>
      </c>
      <c r="D44" s="10">
        <v>47.7</v>
      </c>
      <c r="E44" s="11">
        <v>0.3</v>
      </c>
      <c r="F44" s="11" t="s">
        <v>9</v>
      </c>
    </row>
    <row r="45" s="2" customFormat="1" ht="27" customHeight="1" spans="1:6">
      <c r="A45" s="10"/>
      <c r="B45" s="20" t="s">
        <v>62</v>
      </c>
      <c r="C45" s="11">
        <v>59</v>
      </c>
      <c r="D45" s="10">
        <v>55.7975</v>
      </c>
      <c r="E45" s="11">
        <v>3.20251</v>
      </c>
      <c r="F45" s="11" t="s">
        <v>9</v>
      </c>
    </row>
    <row r="46" s="2" customFormat="1" ht="27" customHeight="1" spans="1:6">
      <c r="A46" s="10" t="s">
        <v>63</v>
      </c>
      <c r="B46" s="23" t="s">
        <v>64</v>
      </c>
      <c r="C46" s="24">
        <v>57</v>
      </c>
      <c r="D46" s="10">
        <v>56.861104</v>
      </c>
      <c r="E46" s="11">
        <v>0.138896</v>
      </c>
      <c r="F46" s="11" t="s">
        <v>9</v>
      </c>
    </row>
    <row r="47" s="2" customFormat="1" ht="27" customHeight="1" spans="1:6">
      <c r="A47" s="10"/>
      <c r="B47" s="23" t="s">
        <v>65</v>
      </c>
      <c r="C47" s="24">
        <v>200</v>
      </c>
      <c r="D47" s="10">
        <v>192.2</v>
      </c>
      <c r="E47" s="11">
        <v>7.8</v>
      </c>
      <c r="F47" s="11" t="s">
        <v>9</v>
      </c>
    </row>
    <row r="48" s="2" customFormat="1" ht="27" customHeight="1" spans="1:6">
      <c r="A48" s="10"/>
      <c r="B48" s="25" t="s">
        <v>66</v>
      </c>
      <c r="C48" s="24">
        <v>300</v>
      </c>
      <c r="D48" s="10">
        <v>295.8</v>
      </c>
      <c r="E48" s="11">
        <v>4.2</v>
      </c>
      <c r="F48" s="11" t="s">
        <v>9</v>
      </c>
    </row>
    <row r="49" s="2" customFormat="1" ht="27" customHeight="1" spans="1:6">
      <c r="A49" s="10"/>
      <c r="B49" s="26" t="s">
        <v>67</v>
      </c>
      <c r="C49" s="24">
        <v>89</v>
      </c>
      <c r="D49" s="10">
        <v>88.4</v>
      </c>
      <c r="E49" s="11">
        <v>0.6</v>
      </c>
      <c r="F49" s="11" t="s">
        <v>9</v>
      </c>
    </row>
    <row r="50" s="2" customFormat="1" ht="27" customHeight="1" spans="1:6">
      <c r="A50" s="10"/>
      <c r="B50" s="27" t="s">
        <v>68</v>
      </c>
      <c r="C50" s="27">
        <v>40.6</v>
      </c>
      <c r="D50" s="10">
        <v>40.468</v>
      </c>
      <c r="E50" s="11">
        <v>0.132</v>
      </c>
      <c r="F50" s="11" t="s">
        <v>12</v>
      </c>
    </row>
    <row r="51" s="2" customFormat="1" ht="27" customHeight="1" spans="1:6">
      <c r="A51" s="10" t="s">
        <v>63</v>
      </c>
      <c r="B51" s="27" t="s">
        <v>69</v>
      </c>
      <c r="C51" s="27">
        <v>36</v>
      </c>
      <c r="D51" s="10">
        <v>35.8</v>
      </c>
      <c r="E51" s="11">
        <v>0.2</v>
      </c>
      <c r="F51" s="11" t="s">
        <v>12</v>
      </c>
    </row>
    <row r="52" s="2" customFormat="1" ht="27" customHeight="1" spans="1:6">
      <c r="A52" s="10" t="s">
        <v>70</v>
      </c>
      <c r="B52" s="28" t="s">
        <v>71</v>
      </c>
      <c r="C52" s="22">
        <v>30</v>
      </c>
      <c r="D52" s="22">
        <v>29.9</v>
      </c>
      <c r="E52" s="29">
        <v>0.1</v>
      </c>
      <c r="F52" s="11" t="s">
        <v>12</v>
      </c>
    </row>
    <row r="53" s="2" customFormat="1" ht="27" customHeight="1" spans="1:6">
      <c r="A53" s="10"/>
      <c r="B53" s="30" t="s">
        <v>72</v>
      </c>
      <c r="C53" s="22">
        <v>37</v>
      </c>
      <c r="D53" s="31">
        <v>46.6</v>
      </c>
      <c r="E53" s="32">
        <v>0.4</v>
      </c>
      <c r="F53" s="11" t="s">
        <v>12</v>
      </c>
    </row>
    <row r="54" s="2" customFormat="1" ht="27" customHeight="1" spans="1:6">
      <c r="A54" s="10"/>
      <c r="B54" s="22" t="s">
        <v>73</v>
      </c>
      <c r="C54" s="22">
        <v>10</v>
      </c>
      <c r="D54" s="33"/>
      <c r="E54" s="34"/>
      <c r="F54" s="11" t="s">
        <v>12</v>
      </c>
    </row>
    <row r="55" s="2" customFormat="1" ht="27" customHeight="1" spans="1:6">
      <c r="A55" s="10"/>
      <c r="B55" s="19" t="s">
        <v>74</v>
      </c>
      <c r="C55" s="22">
        <v>34</v>
      </c>
      <c r="D55" s="22">
        <v>33.7</v>
      </c>
      <c r="E55" s="29">
        <v>0.3</v>
      </c>
      <c r="F55" s="11" t="s">
        <v>14</v>
      </c>
    </row>
    <row r="56" s="2" customFormat="1" ht="27" customHeight="1" spans="1:6">
      <c r="A56" s="10"/>
      <c r="B56" s="19" t="s">
        <v>75</v>
      </c>
      <c r="C56" s="22">
        <v>58.6</v>
      </c>
      <c r="D56" s="22">
        <v>58.5</v>
      </c>
      <c r="E56" s="29">
        <v>0.1</v>
      </c>
      <c r="F56" s="11" t="s">
        <v>9</v>
      </c>
    </row>
    <row r="57" s="2" customFormat="1" ht="27" customHeight="1" spans="1:6">
      <c r="A57" s="10" t="s">
        <v>76</v>
      </c>
      <c r="B57" s="19" t="s">
        <v>77</v>
      </c>
      <c r="C57" s="24">
        <v>41</v>
      </c>
      <c r="D57" s="10">
        <v>40.84</v>
      </c>
      <c r="E57" s="11">
        <v>0.16</v>
      </c>
      <c r="F57" s="11" t="s">
        <v>9</v>
      </c>
    </row>
    <row r="58" s="2" customFormat="1" ht="27" customHeight="1" spans="1:6">
      <c r="A58" s="10"/>
      <c r="B58" s="19" t="s">
        <v>78</v>
      </c>
      <c r="C58" s="24">
        <v>34</v>
      </c>
      <c r="D58" s="10">
        <v>33.85</v>
      </c>
      <c r="E58" s="11">
        <v>0.15</v>
      </c>
      <c r="F58" s="11" t="s">
        <v>9</v>
      </c>
    </row>
    <row r="59" s="2" customFormat="1" ht="27" customHeight="1" spans="1:6">
      <c r="A59" s="10"/>
      <c r="B59" s="19" t="s">
        <v>79</v>
      </c>
      <c r="C59" s="24">
        <v>37</v>
      </c>
      <c r="D59" s="10">
        <v>36.75</v>
      </c>
      <c r="E59" s="11">
        <v>0.25</v>
      </c>
      <c r="F59" s="11" t="s">
        <v>9</v>
      </c>
    </row>
    <row r="60" s="2" customFormat="1" ht="27" customHeight="1" spans="1:6">
      <c r="A60" s="10"/>
      <c r="B60" s="19" t="s">
        <v>80</v>
      </c>
      <c r="C60" s="24">
        <v>41</v>
      </c>
      <c r="D60" s="10">
        <v>40.84</v>
      </c>
      <c r="E60" s="11">
        <v>0.16</v>
      </c>
      <c r="F60" s="11" t="s">
        <v>9</v>
      </c>
    </row>
    <row r="61" s="2" customFormat="1" ht="27" customHeight="1" spans="1:6">
      <c r="A61" s="10"/>
      <c r="B61" s="19" t="s">
        <v>81</v>
      </c>
      <c r="C61" s="24">
        <v>92</v>
      </c>
      <c r="D61" s="10">
        <v>79.88</v>
      </c>
      <c r="E61" s="11">
        <v>12.12</v>
      </c>
      <c r="F61" s="11" t="s">
        <v>9</v>
      </c>
    </row>
    <row r="62" s="2" customFormat="1" ht="27" customHeight="1" spans="1:6">
      <c r="A62" s="10"/>
      <c r="B62" s="19" t="s">
        <v>82</v>
      </c>
      <c r="C62" s="24">
        <v>153</v>
      </c>
      <c r="D62" s="10">
        <v>150.2</v>
      </c>
      <c r="E62" s="11">
        <v>2.8</v>
      </c>
      <c r="F62" s="11" t="s">
        <v>9</v>
      </c>
    </row>
    <row r="63" s="2" customFormat="1" ht="27" customHeight="1" spans="1:6">
      <c r="A63" s="10"/>
      <c r="B63" s="19" t="s">
        <v>83</v>
      </c>
      <c r="C63" s="24">
        <v>40.7</v>
      </c>
      <c r="D63" s="10">
        <v>40.5</v>
      </c>
      <c r="E63" s="11">
        <v>0.2</v>
      </c>
      <c r="F63" s="11" t="s">
        <v>12</v>
      </c>
    </row>
    <row r="64" s="2" customFormat="1" ht="27" customHeight="1" spans="1:6">
      <c r="A64" s="10"/>
      <c r="B64" s="19" t="s">
        <v>84</v>
      </c>
      <c r="C64" s="24">
        <v>52</v>
      </c>
      <c r="D64" s="10">
        <v>51.7</v>
      </c>
      <c r="E64" s="11">
        <v>0.3</v>
      </c>
      <c r="F64" s="11" t="s">
        <v>12</v>
      </c>
    </row>
    <row r="65" s="2" customFormat="1" ht="27" customHeight="1" spans="1:6">
      <c r="A65" s="10"/>
      <c r="B65" s="19" t="s">
        <v>85</v>
      </c>
      <c r="C65" s="24">
        <v>35</v>
      </c>
      <c r="D65" s="10">
        <v>34.8</v>
      </c>
      <c r="E65" s="11">
        <v>0.2</v>
      </c>
      <c r="F65" s="11" t="s">
        <v>12</v>
      </c>
    </row>
    <row r="66" s="2" customFormat="1" ht="27" customHeight="1" spans="1:6">
      <c r="A66" s="10"/>
      <c r="B66" s="19" t="s">
        <v>86</v>
      </c>
      <c r="C66" s="24">
        <v>40</v>
      </c>
      <c r="D66" s="10">
        <v>39.8</v>
      </c>
      <c r="E66" s="11">
        <v>0.2</v>
      </c>
      <c r="F66" s="11" t="s">
        <v>14</v>
      </c>
    </row>
    <row r="67" s="2" customFormat="1" ht="27" customHeight="1" spans="1:6">
      <c r="A67" s="10"/>
      <c r="B67" s="19" t="s">
        <v>87</v>
      </c>
      <c r="C67" s="24">
        <v>140</v>
      </c>
      <c r="D67" s="10">
        <v>118</v>
      </c>
      <c r="E67" s="11">
        <v>22</v>
      </c>
      <c r="F67" s="11" t="s">
        <v>22</v>
      </c>
    </row>
    <row r="68" s="2" customFormat="1" ht="27" customHeight="1" spans="1:6">
      <c r="A68" s="10"/>
      <c r="B68" s="19" t="s">
        <v>88</v>
      </c>
      <c r="C68" s="24">
        <v>35</v>
      </c>
      <c r="D68" s="10">
        <v>34.8556</v>
      </c>
      <c r="E68" s="11">
        <v>0.1444</v>
      </c>
      <c r="F68" s="11" t="s">
        <v>9</v>
      </c>
    </row>
    <row r="69" s="2" customFormat="1" ht="27" customHeight="1" spans="1:6">
      <c r="A69" s="10"/>
      <c r="B69" s="19" t="s">
        <v>89</v>
      </c>
      <c r="C69" s="24">
        <v>24</v>
      </c>
      <c r="D69" s="10">
        <v>23.214552</v>
      </c>
      <c r="E69" s="11">
        <v>0.785448</v>
      </c>
      <c r="F69" s="11" t="s">
        <v>9</v>
      </c>
    </row>
    <row r="70" s="2" customFormat="1" ht="27" customHeight="1" spans="1:6">
      <c r="A70" s="14" t="s">
        <v>90</v>
      </c>
      <c r="B70" s="35" t="s">
        <v>91</v>
      </c>
      <c r="C70" s="35">
        <v>180</v>
      </c>
      <c r="D70" s="36">
        <v>179.07</v>
      </c>
      <c r="E70" s="11">
        <v>0.93</v>
      </c>
      <c r="F70" s="11" t="s">
        <v>9</v>
      </c>
    </row>
    <row r="71" s="2" customFormat="1" ht="28" customHeight="1" spans="1:6">
      <c r="A71" s="16"/>
      <c r="B71" s="37" t="s">
        <v>92</v>
      </c>
      <c r="C71" s="35">
        <v>255</v>
      </c>
      <c r="D71" s="38">
        <v>228.9989</v>
      </c>
      <c r="E71" s="11">
        <v>26.0011</v>
      </c>
      <c r="F71" s="11" t="s">
        <v>9</v>
      </c>
    </row>
    <row r="72" s="2" customFormat="1" ht="27" customHeight="1" spans="1:6">
      <c r="A72" s="16"/>
      <c r="B72" s="39" t="s">
        <v>93</v>
      </c>
      <c r="C72" s="40">
        <v>31.5</v>
      </c>
      <c r="D72" s="36">
        <v>31.42</v>
      </c>
      <c r="E72" s="11">
        <v>0.08</v>
      </c>
      <c r="F72" s="11" t="s">
        <v>12</v>
      </c>
    </row>
    <row r="73" s="2" customFormat="1" ht="27" customHeight="1" spans="1:6">
      <c r="A73" s="16"/>
      <c r="B73" s="41" t="s">
        <v>94</v>
      </c>
      <c r="C73" s="42">
        <v>39.15</v>
      </c>
      <c r="D73" s="36">
        <v>39.06</v>
      </c>
      <c r="E73" s="11">
        <v>0.09</v>
      </c>
      <c r="F73" s="11" t="s">
        <v>12</v>
      </c>
    </row>
    <row r="74" s="2" customFormat="1" ht="27" customHeight="1" spans="1:6">
      <c r="A74" s="18"/>
      <c r="B74" s="22" t="s">
        <v>95</v>
      </c>
      <c r="C74" s="29">
        <v>30</v>
      </c>
      <c r="D74" s="43">
        <v>29.95</v>
      </c>
      <c r="E74" s="11">
        <v>0.05</v>
      </c>
      <c r="F74" s="11" t="s">
        <v>12</v>
      </c>
    </row>
    <row r="75" s="2" customFormat="1" ht="27" customHeight="1" spans="1:6">
      <c r="A75" s="10" t="s">
        <v>90</v>
      </c>
      <c r="B75" s="27" t="s">
        <v>96</v>
      </c>
      <c r="C75" s="44">
        <v>420</v>
      </c>
      <c r="D75" s="45">
        <v>296</v>
      </c>
      <c r="E75" s="11">
        <v>50.772587</v>
      </c>
      <c r="F75" s="11" t="s">
        <v>14</v>
      </c>
    </row>
    <row r="76" s="2" customFormat="1" ht="27" customHeight="1" spans="1:6">
      <c r="A76" s="10" t="s">
        <v>97</v>
      </c>
      <c r="B76" s="17" t="s">
        <v>98</v>
      </c>
      <c r="C76" s="15">
        <v>58</v>
      </c>
      <c r="D76" s="46">
        <v>57.8</v>
      </c>
      <c r="E76" s="11">
        <v>0.2</v>
      </c>
      <c r="F76" s="10" t="s">
        <v>9</v>
      </c>
    </row>
    <row r="77" s="2" customFormat="1" ht="27" customHeight="1" spans="1:6">
      <c r="A77" s="10"/>
      <c r="B77" s="47" t="s">
        <v>99</v>
      </c>
      <c r="C77" s="17">
        <v>136</v>
      </c>
      <c r="D77" s="10">
        <v>136</v>
      </c>
      <c r="E77" s="11">
        <v>0</v>
      </c>
      <c r="F77" s="10" t="s">
        <v>9</v>
      </c>
    </row>
    <row r="78" s="2" customFormat="1" ht="27" customHeight="1" spans="1:6">
      <c r="A78" s="10"/>
      <c r="B78" s="48" t="s">
        <v>100</v>
      </c>
      <c r="C78" s="36">
        <v>51</v>
      </c>
      <c r="D78" s="10">
        <v>50.5</v>
      </c>
      <c r="E78" s="11">
        <v>0.5</v>
      </c>
      <c r="F78" s="10" t="s">
        <v>9</v>
      </c>
    </row>
    <row r="79" s="2" customFormat="1" ht="27" customHeight="1" spans="1:6">
      <c r="A79" s="10"/>
      <c r="B79" s="19" t="s">
        <v>101</v>
      </c>
      <c r="C79" s="36">
        <v>111</v>
      </c>
      <c r="D79" s="10">
        <v>100.5</v>
      </c>
      <c r="E79" s="11">
        <v>10.5</v>
      </c>
      <c r="F79" s="10" t="s">
        <v>12</v>
      </c>
    </row>
    <row r="80" s="2" customFormat="1" ht="27" customHeight="1" spans="1:6">
      <c r="A80" s="10"/>
      <c r="B80" s="19" t="s">
        <v>102</v>
      </c>
      <c r="C80" s="24">
        <v>147.39</v>
      </c>
      <c r="D80" s="10">
        <v>147.39</v>
      </c>
      <c r="E80" s="11"/>
      <c r="F80" s="10" t="s">
        <v>12</v>
      </c>
    </row>
    <row r="81" s="2" customFormat="1" ht="27" customHeight="1" spans="1:6">
      <c r="A81" s="11" t="s">
        <v>103</v>
      </c>
      <c r="B81" s="19" t="s">
        <v>104</v>
      </c>
      <c r="C81" s="24"/>
      <c r="D81" s="10"/>
      <c r="E81" s="11">
        <v>44.69</v>
      </c>
      <c r="F81" s="10"/>
    </row>
    <row r="82" s="2" customFormat="1" ht="27" customHeight="1" spans="1:6">
      <c r="A82" s="10" t="s">
        <v>105</v>
      </c>
      <c r="B82" s="10"/>
      <c r="C82" s="11">
        <f>SUM(C3:C81)</f>
        <v>5975.13</v>
      </c>
      <c r="D82" s="11">
        <f>SUM(D3:D81)</f>
        <v>5488.108219</v>
      </c>
      <c r="E82" s="11">
        <f>SUM(E3:E81)</f>
        <v>458.808782</v>
      </c>
      <c r="F82" s="11"/>
    </row>
  </sheetData>
  <mergeCells count="16">
    <mergeCell ref="A1:F1"/>
    <mergeCell ref="A82:B82"/>
    <mergeCell ref="A3:A7"/>
    <mergeCell ref="A8:A12"/>
    <mergeCell ref="A13:A22"/>
    <mergeCell ref="A23:A26"/>
    <mergeCell ref="A27:A34"/>
    <mergeCell ref="A35:A38"/>
    <mergeCell ref="A39:A45"/>
    <mergeCell ref="A46:A50"/>
    <mergeCell ref="A52:A56"/>
    <mergeCell ref="A57:A69"/>
    <mergeCell ref="A70:A74"/>
    <mergeCell ref="A76:A80"/>
    <mergeCell ref="D53:D54"/>
    <mergeCell ref="E53:E54"/>
  </mergeCells>
  <conditionalFormatting sqref="B52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2022-09-08T23:53:00Z</dcterms:created>
  <dcterms:modified xsi:type="dcterms:W3CDTF">2022-09-22T02:50:31Z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6304993C79784097A72EDF1688B7589C</vt:lpwstr>
  </property>
  <property fmtid="{D5CDD505-2E9C-101B-9397-08002B2CF9AE}" pid="3" name="KSOProductBuildVer">
    <vt:lpwstr>2052-11.1.0.8799</vt:lpwstr>
  </property>
</Properties>
</file>