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40" windowHeight="10140" activeTab="0"/>
  </bookViews>
  <sheets>
    <sheet name="2020年第三批财政扶贫项目计划" sheetId="1" r:id="rId1"/>
  </sheets>
  <definedNames>
    <definedName name="_xlnm.Print_Titles" localSheetId="0">'2020年第三批财政扶贫项目计划'!$1:$4</definedName>
  </definedNames>
  <calcPr fullCalcOnLoad="1"/>
</workbook>
</file>

<file path=xl/sharedStrings.xml><?xml version="1.0" encoding="utf-8"?>
<sst xmlns="http://schemas.openxmlformats.org/spreadsheetml/2006/main" count="833" uniqueCount="409">
  <si>
    <t>潘集区2020年第三批财政扶贫资金项目计划表</t>
  </si>
  <si>
    <t>序号</t>
  </si>
  <si>
    <t>项目名称</t>
  </si>
  <si>
    <t>建设性质</t>
  </si>
  <si>
    <t>单位和
责任人</t>
  </si>
  <si>
    <t>实施
地点</t>
  </si>
  <si>
    <t>建设内容及规模</t>
  </si>
  <si>
    <t>计划总投资
（万元）</t>
  </si>
  <si>
    <t>省级
资金</t>
  </si>
  <si>
    <t>市级
资金</t>
  </si>
  <si>
    <t>其他
资金</t>
  </si>
  <si>
    <t>绩效目标</t>
  </si>
  <si>
    <t>带贫减贫机制</t>
  </si>
  <si>
    <t>受益户数</t>
  </si>
  <si>
    <t>受益人数</t>
  </si>
  <si>
    <t>完工期限</t>
  </si>
  <si>
    <t>陈集村胡陈路</t>
  </si>
  <si>
    <t>新建</t>
  </si>
  <si>
    <t>夹沟镇
人民政府
聂敬歌</t>
  </si>
  <si>
    <t>陈集村</t>
  </si>
  <si>
    <t>长499米*宽4米*厚0.18米的C30商品砼道路</t>
  </si>
  <si>
    <t>新建道路长499米，验收合格率100%</t>
  </si>
  <si>
    <t>改善贫困群众生产生活</t>
  </si>
  <si>
    <t>2020年6月30日前</t>
  </si>
  <si>
    <t>夹沟镇秸秆回收仓储路</t>
  </si>
  <si>
    <t>北武村</t>
  </si>
  <si>
    <t>长152米*5米*厚0.18米的C30商品砼道路</t>
  </si>
  <si>
    <t>新建道路长152米，验收合格率100%</t>
  </si>
  <si>
    <t>小郢村桃园生产路建设</t>
  </si>
  <si>
    <t>架河镇人民政府贾凤斌</t>
  </si>
  <si>
    <t>架河镇立富扶贫产业园</t>
  </si>
  <si>
    <t>880米*3米*0.18米，C30砼路面</t>
  </si>
  <si>
    <t>新建道路长880米，验收合格100%</t>
  </si>
  <si>
    <t>田集社区、杨田社区道路建设项目</t>
  </si>
  <si>
    <t>田集街道办事处
周胜</t>
  </si>
  <si>
    <t>田集社区、杨田社区</t>
  </si>
  <si>
    <t>长340米宽3.5米厚0.18米C30砼水泥路，长352米，宽3米，厚0.18米C30砼水泥路，</t>
  </si>
  <si>
    <t>新建道路692米，项目验收合格率100%</t>
  </si>
  <si>
    <t>朱圩社区彩虹路建设项目</t>
  </si>
  <si>
    <t>田集街道办事处周胜</t>
  </si>
  <si>
    <t>朱圩社区</t>
  </si>
  <si>
    <t>长470米宽3.5米厚0.18米C30砼水泥路，</t>
  </si>
  <si>
    <t>新建道路470米，项目验收合格率100%</t>
  </si>
  <si>
    <t>先丰村马王矩形渠</t>
  </si>
  <si>
    <t>架河镇         人民政府  贾凤斌</t>
  </si>
  <si>
    <t>先丰村</t>
  </si>
  <si>
    <t>矩形渠,长1000米，宽0.8米深1米</t>
  </si>
  <si>
    <t>改善灌溉面积600亩，验收合格率100%</t>
  </si>
  <si>
    <t>石集村大田防渗渠建设项目</t>
  </si>
  <si>
    <t>芦集镇人民政府孙方灵</t>
  </si>
  <si>
    <t>石集村</t>
  </si>
  <si>
    <t>矩形渠：宽1米深1.2米长210米；宽0.8米深1米长460米。</t>
  </si>
  <si>
    <t>改善灌溉面积380亩，验收合格率100%</t>
  </si>
  <si>
    <t>改善群众生产生活</t>
  </si>
  <si>
    <t>王圩村葛庄队主干渠</t>
  </si>
  <si>
    <t>潘集镇政府时敏</t>
  </si>
  <si>
    <t>王圩村</t>
  </si>
  <si>
    <t>矩形渠,长750米，宽1.2米深1.2米</t>
  </si>
  <si>
    <t>改善灌溉面积1200亩,验收合格率100%</t>
  </si>
  <si>
    <t>黄岗村靳北路下水道建设工程</t>
  </si>
  <si>
    <t>祁集镇          人民政府       李瑞威</t>
  </si>
  <si>
    <t>黄岗村</t>
  </si>
  <si>
    <t>矩形，长400米，宽0.5米，深0.8米下水道，预制盖板</t>
  </si>
  <si>
    <t>解决群众排水难的问题，工程验收合格率100%</t>
  </si>
  <si>
    <t>杨柳村小后庄灌溉站</t>
  </si>
  <si>
    <t>泥河镇        人民政府      王玉峰</t>
  </si>
  <si>
    <t>杨柳村</t>
  </si>
  <si>
    <t>新建装机2×30KW潜水泵站1座，架设10KV线路50米，变压器80一台，清淤400米。</t>
  </si>
  <si>
    <t>改善灌溉面积800亩，验收合格率100%</t>
  </si>
  <si>
    <t>瓜元社区大树队水渠建设项目</t>
  </si>
  <si>
    <t>田集街道    办事处
周胜</t>
  </si>
  <si>
    <t>瓜元社区</t>
  </si>
  <si>
    <t>矩形渠,长950米,宽1米深1米</t>
  </si>
  <si>
    <t>改善灌溉面积650亩，项目验收合格率100%</t>
  </si>
  <si>
    <t>南圩社区巷东二级站主渠建设项目</t>
  </si>
  <si>
    <t>南圩社区</t>
  </si>
  <si>
    <t>矩形渠,长204米,宽1米深1米</t>
  </si>
  <si>
    <t>改善灌溉面积467亩，项目验收合格率100%</t>
  </si>
  <si>
    <t>城北村产业园区排灌工程</t>
  </si>
  <si>
    <t>城北村</t>
  </si>
  <si>
    <t>疏浚排水沟386米，新建矩形渠长508米宽0.5米深0.8米、长358米宽0.8米深0.8米、长94米宽1米深1米、长177米宽1.5米深1米</t>
  </si>
  <si>
    <t>改善排灌面积260亩,验收合格率100%</t>
  </si>
  <si>
    <t>店集村贡米基地矩形渠</t>
  </si>
  <si>
    <t>泥河镇人民政府王玉峰</t>
  </si>
  <si>
    <t>店集村</t>
  </si>
  <si>
    <t>矩形渠长度141米、宽1米、深1米。矩形渠,矩形渠长度445米、宽0.8米、深0.8米，直径0.3米长6米过路涵13座</t>
  </si>
  <si>
    <t>改善灌溉面积800亩验收合格率100%</t>
  </si>
  <si>
    <t>姚幸村2020年新增贫困户养殖项目</t>
  </si>
  <si>
    <t>姚幸村</t>
  </si>
  <si>
    <t>1户养牛2头</t>
  </si>
  <si>
    <t>养牛2头，户增收5000元/年</t>
  </si>
  <si>
    <t>通过自主发展，改善贫困户基本生活</t>
  </si>
  <si>
    <t>2020年姚幸村贫困户特色种养项目</t>
  </si>
  <si>
    <t>1户莲藕种植11亩</t>
  </si>
  <si>
    <t>1户种植11亩藕，户均年增收10000元</t>
  </si>
  <si>
    <t>自我发展：通过自主发展产业，增加收入</t>
  </si>
  <si>
    <t>董圩社区2020年新增特色养殖项目</t>
  </si>
  <si>
    <t>董圩社区</t>
  </si>
  <si>
    <t>5户贫困户，4户养牛8只，1户养泥鳅4亩</t>
  </si>
  <si>
    <t>5户贫困户，4户养牛8只，1户养泥鳅4亩，户均增加收入5000元以上/年</t>
  </si>
  <si>
    <t>2020年罗集村特色种养殖项目</t>
  </si>
  <si>
    <t>罗集村</t>
  </si>
  <si>
    <t>8户贫困户，4户种植稣瓜大棚25.6亩，1户养泥鳅4亩，1户养鱼5亩，2户养鹅400只</t>
  </si>
  <si>
    <t>8户贫困户，4户种植稣瓜大棚25.6亩，1户养泥鳅4亩，1户养鱼5亩，2户养鹅400只，户均增加收入5000元以上</t>
  </si>
  <si>
    <t>杨祠村新增贫困户养殖项目</t>
  </si>
  <si>
    <t>贺疃镇人民政府平庆素</t>
  </si>
  <si>
    <t>杨祠村</t>
  </si>
  <si>
    <t>1户贫困户养鹅200只</t>
  </si>
  <si>
    <t>1户贫困户养鹅200只，户年增收0.3万元。</t>
  </si>
  <si>
    <t>自我发展</t>
  </si>
  <si>
    <t>陈倪村新增贫困户养殖项目</t>
  </si>
  <si>
    <t>陈倪村</t>
  </si>
  <si>
    <t>1户泥鳅养殖2亩，1户贫困户养羊20只</t>
  </si>
  <si>
    <t>1户泥鳅养殖2亩，1户贫困户养羊20只，户均年增收0.3万元</t>
  </si>
  <si>
    <t>史圩村贫困户养殖项目</t>
  </si>
  <si>
    <t>贺疃镇
平庆素</t>
  </si>
  <si>
    <t>史圩村</t>
  </si>
  <si>
    <t>1户贫困户养虾5亩</t>
  </si>
  <si>
    <t>1户贫困户稻虾养殖5亩，户增收0.5万元</t>
  </si>
  <si>
    <t>唐集村贫困户养殖项目</t>
  </si>
  <si>
    <t>唐集村</t>
  </si>
  <si>
    <t>一户贫困户养鹅100只</t>
  </si>
  <si>
    <t>一户贫困户养鹅100只，户增收0.2万元</t>
  </si>
  <si>
    <t>淮南市潘集区古路岗村股份经济合作社产业带动项目</t>
  </si>
  <si>
    <t>古路岗村</t>
  </si>
  <si>
    <t>以财政资金30万元，参与合作社发展，获得固定收益。</t>
  </si>
  <si>
    <t>年增加村集体经济收入，每年增收2.1万元</t>
  </si>
  <si>
    <t>产业带动：通过劳务等形式带动，同时增加村集体收入。</t>
  </si>
  <si>
    <t>淮南市潘集区秦万村股份经济合作社产业带动项目</t>
  </si>
  <si>
    <t>秦万村</t>
  </si>
  <si>
    <t>淮南市潘集区塘西村股份经济合作社产业带动项目</t>
  </si>
  <si>
    <t>塘西村</t>
  </si>
  <si>
    <t>淮南市潘集区杨园村股份经济合作社产业带动项目</t>
  </si>
  <si>
    <t>杨园村</t>
  </si>
  <si>
    <t>胡庄村2020年贫困户种植项目</t>
  </si>
  <si>
    <t>潘集镇人民政府时敏</t>
  </si>
  <si>
    <t>胡庄村</t>
  </si>
  <si>
    <t>1户种植蔬菜大棚3亩</t>
  </si>
  <si>
    <t>1户种植蔬菜大棚3亩，年增加收入2万元。</t>
  </si>
  <si>
    <t>李兴村2020年贫困户种植项目</t>
  </si>
  <si>
    <t>李兴村</t>
  </si>
  <si>
    <t>1户种植大棚蔬菜1亩</t>
  </si>
  <si>
    <t>1户种植大棚蔬菜1亩，年增收5000元。</t>
  </si>
  <si>
    <t>李兴村2020年贫困户养殖项目</t>
  </si>
  <si>
    <t>16户养鱼70.5亩，1户养牛2头，2户养羊35只。</t>
  </si>
  <si>
    <t>16户养鱼户均年增收5000元，1户养牛户均年增收10000元，2户养羊户均年增收8000元。</t>
  </si>
  <si>
    <t>李兴村2020年贫困户加工业项目</t>
  </si>
  <si>
    <t>1户门窗加工（300平方米）。</t>
  </si>
  <si>
    <t>1户加工门窗年增收10000元</t>
  </si>
  <si>
    <t>张圩村2020年贫困户乡村超市项目</t>
  </si>
  <si>
    <t>张圩村</t>
  </si>
  <si>
    <t>1户乡村超市（20平方米）</t>
  </si>
  <si>
    <t>1户乡村超市年增收6000元</t>
  </si>
  <si>
    <t>赵后村2020年贫困户乡村超市项目</t>
  </si>
  <si>
    <t>赵后村</t>
  </si>
  <si>
    <t>东湖村淮南市潘集区潘集镇东湖村股份经济合作社产业带动项目</t>
  </si>
  <si>
    <t>东湖村</t>
  </si>
  <si>
    <t>赵前村淮南市潘集区潘集镇赵前村股份经济合作社产业带动项目</t>
  </si>
  <si>
    <t>赵前村</t>
  </si>
  <si>
    <t>魏圩村淮南市潘集区潘集镇魏圩村股份经济合作社产业带动项目</t>
  </si>
  <si>
    <t>魏圩村</t>
  </si>
  <si>
    <t>苏涂村贫困户种植项目</t>
  </si>
  <si>
    <t>苏涂村</t>
  </si>
  <si>
    <t>1户贫困户种植西瓜4亩</t>
  </si>
  <si>
    <t>种植西瓜4亩，亩均增收1500元</t>
  </si>
  <si>
    <t>通过自主发展产业，增加收入。</t>
  </si>
  <si>
    <t>淮北村贫困户养殖项目</t>
  </si>
  <si>
    <t>淮北村</t>
  </si>
  <si>
    <t>1户贫困户养羊6只</t>
  </si>
  <si>
    <t>养羊6只，年增收3000元</t>
  </si>
  <si>
    <t>通过自主发展产业，增加收入</t>
  </si>
  <si>
    <t>新圩村贫困户种植项目</t>
  </si>
  <si>
    <t>架河镇
贾凤斌</t>
  </si>
  <si>
    <t>新圩村</t>
  </si>
  <si>
    <t>1户贫困户种植西瓜2亩.</t>
  </si>
  <si>
    <t>1户贫困户种植西瓜2亩，户均增加收益1500元</t>
  </si>
  <si>
    <t>杨集村入资潘集区苏翠农资店</t>
  </si>
  <si>
    <t>杨集村</t>
  </si>
  <si>
    <t>入资到潘集区苏翠农资店，每年获得固定分红收益。</t>
  </si>
  <si>
    <t>预计增加村集体收入年均2.1万元</t>
  </si>
  <si>
    <t>产业带动，以土地流转、务工、资产收益方式参与企业产业发展，增加贫困村、贫困户收入。</t>
  </si>
  <si>
    <t>陈湖村贫困户大棚瓜果蔬菜种植项目</t>
  </si>
  <si>
    <t>祁集镇人民政府李瑞威</t>
  </si>
  <si>
    <t>陈湖村</t>
  </si>
  <si>
    <t>2户贫困户种植大棚瓜果蔬菜3亩</t>
  </si>
  <si>
    <t>2户贫困户种植大棚蔬菜3亩，增收5000元</t>
  </si>
  <si>
    <t>自主发展</t>
  </si>
  <si>
    <t>陈湖村设施农业建设</t>
  </si>
  <si>
    <t>建设1600㎡彩钢瓦钢架养殖棚舍及其配套设施</t>
  </si>
  <si>
    <t>年增加村集体收入5万元</t>
  </si>
  <si>
    <t>通过劳务形式带动贫困户发展，同时增加集体经济收入</t>
  </si>
  <si>
    <t>许岗村淮南市潘集区祁集镇许岗村股份经济合作社产业带动项目</t>
  </si>
  <si>
    <t>许岗村</t>
  </si>
  <si>
    <t>夹沟镇粮食烘干设备项目</t>
  </si>
  <si>
    <t>夹沟镇人民政府聂敬歌</t>
  </si>
  <si>
    <t>新建钢结构厂房300平方米，引进日处理120吨粮食烘干设备生产线及其他附属设施</t>
  </si>
  <si>
    <t>资产收益,年收益7.8万元，受益贫困户不低于15户，解决夹沟镇粮食烘干问题。</t>
  </si>
  <si>
    <t>发展资产收益项目，增加贫困户就业岗位，增加贫困户收益</t>
  </si>
  <si>
    <t>陈集村贫困户种植项目</t>
  </si>
  <si>
    <t>1户贫困户种植大棚蔬菜2亩</t>
  </si>
  <si>
    <t>1户贫困户种植大棚蔬菜2亩，年增收0.4万元</t>
  </si>
  <si>
    <t>自我发展：通过自主发展产业，增加收入。</t>
  </si>
  <si>
    <t>东王村贫困户养殖项目</t>
  </si>
  <si>
    <t>东王村</t>
  </si>
  <si>
    <t>1户贫困户养牛2头。</t>
  </si>
  <si>
    <t>1户贫困户养牛2头，户均年增收0.4万元</t>
  </si>
  <si>
    <t>鸽笼村贫困户养殖项目</t>
  </si>
  <si>
    <t>鸽笼村</t>
  </si>
  <si>
    <t>2户贫困户养鹅400只</t>
  </si>
  <si>
    <t>2户贫困户养鹅400只，户均年增收0.4万元</t>
  </si>
  <si>
    <t>华李村贫困户养殖项目</t>
  </si>
  <si>
    <t>华李村</t>
  </si>
  <si>
    <t>1户贫困户养养鹅200只</t>
  </si>
  <si>
    <t>1户贫困户养养鹅200只，户均年增收0.3万元</t>
  </si>
  <si>
    <t>华李村贫困户种植项目</t>
  </si>
  <si>
    <t>1户贫困户种植大棚蔬菜1.8亩</t>
  </si>
  <si>
    <t>1户贫困户种植大棚蔬菜1.8亩，年增收0.4万元</t>
  </si>
  <si>
    <t>夹沟镇农产品冷藏保鲜项目</t>
  </si>
  <si>
    <t>夹沟村</t>
  </si>
  <si>
    <t>新建300平方米冷藏保鲜厂房及其他附属设施</t>
  </si>
  <si>
    <t>解决夹沟镇农产品冷藏保鲜，提高农产品价格，增加贫困户收入，每年增加集体收入5.4万元</t>
  </si>
  <si>
    <t>发展村集体经济，增加贫困户就业岗位，带动经济发展</t>
  </si>
  <si>
    <t>夹沟村贫困户养殖项目</t>
  </si>
  <si>
    <t>2户贫困户养鹅400只，1户贫困户养牛2头；1户贫困户养羊10只；1户贫困户养猪20只。</t>
  </si>
  <si>
    <t>2户贫困户养鹅400只.1户贫困户养牛2头；1户贫困户养羊10只；1户贫困户养猪20只，户均年增收0.4万元</t>
  </si>
  <si>
    <t>夹沟村贫困户种植项目</t>
  </si>
  <si>
    <t>3户贫困户种植露天蔬菜30亩。</t>
  </si>
  <si>
    <t>3户贫困户种植露天蔬菜30亩，户均年增收0.4万元</t>
  </si>
  <si>
    <t>老庙村贫困户养殖项目</t>
  </si>
  <si>
    <t>老庙村</t>
  </si>
  <si>
    <t>2户贫困户养牛4头</t>
  </si>
  <si>
    <t>2户贫困户养牛4头，户均年增收0.4万元</t>
  </si>
  <si>
    <t>刘集村贫困户养殖项目</t>
  </si>
  <si>
    <t>刘集村</t>
  </si>
  <si>
    <t>8户贫困户养牛16头。</t>
  </si>
  <si>
    <t>8户贫困户养牛16头，户均年增收0.4万元，户均年增收0.4万元</t>
  </si>
  <si>
    <t>新集村贫困户养殖新增项目</t>
  </si>
  <si>
    <t>新集村</t>
  </si>
  <si>
    <t>2户贫困户养牛2头，养羊20只。</t>
  </si>
  <si>
    <t>2户贫困户养牛2头，养羊20只。户均年增收0.4万元</t>
  </si>
  <si>
    <t>新集村贫困户养殖项目</t>
  </si>
  <si>
    <t>1户贫困户养鹅200只，1户贫困户养鸡200只。</t>
  </si>
  <si>
    <t>1户贫困户养鹅200只，1户贫困户养鸡200只。户均年增收0.4万元</t>
  </si>
  <si>
    <t>新河村贫困户养殖项目</t>
  </si>
  <si>
    <t>古沟回族乡人民政府
方涛</t>
  </si>
  <si>
    <t>新河村</t>
  </si>
  <si>
    <t>1户养羊10只</t>
  </si>
  <si>
    <t>1户养羊10只，预计户年增加收益0.4万元</t>
  </si>
  <si>
    <t>陶郢村贫困户养殖项目</t>
  </si>
  <si>
    <t>陶郢村</t>
  </si>
  <si>
    <t>3户养羊13只养牛2头</t>
  </si>
  <si>
    <t>养羊13只，户年增加收益0.3万元，养牛2头，户年增加收益0.8万元</t>
  </si>
  <si>
    <t>张涛乡村小卖部项目</t>
  </si>
  <si>
    <t>古沟村</t>
  </si>
  <si>
    <t>40平方米乡村超市一间</t>
  </si>
  <si>
    <t>40平方米乡村超市一间，增加贫困人口收入0.6万元</t>
  </si>
  <si>
    <t>苏杨村乡村小卖部项目</t>
  </si>
  <si>
    <t>苏杨村</t>
  </si>
  <si>
    <t>25平方米乡村超市一间</t>
  </si>
  <si>
    <t>25平方米乡村超市一间，增加贫困人口收入0.6万元</t>
  </si>
  <si>
    <t>新河村淮南市潘集区古沟回族乡新河村股份经济合作社产业带动项目</t>
  </si>
  <si>
    <t>黑土李村贫困户养殖项目</t>
  </si>
  <si>
    <t>泥河镇人民政府
王玉峰</t>
  </si>
  <si>
    <t>黑土李村</t>
  </si>
  <si>
    <t>2户贫困户养殖鱼3亩、鸡200只</t>
  </si>
  <si>
    <t>鱼3亩、鸡200只。预计户均年增收4000元。</t>
  </si>
  <si>
    <t>自我发展产业，增加收入。</t>
  </si>
  <si>
    <t>黑土李村钢架大棚扩建项目</t>
  </si>
  <si>
    <t>新建钢架大棚基地30亩</t>
  </si>
  <si>
    <t>年增加村集体经济收入2.1万元。</t>
  </si>
  <si>
    <t>租赁、示范带动</t>
  </si>
  <si>
    <t>后湖村农产品加工厂建设项目</t>
  </si>
  <si>
    <t>泥河镇王玉峰</t>
  </si>
  <si>
    <t>后湖村</t>
  </si>
  <si>
    <t>新建500平方米钢架加工厂房，购置加工设备及水电安装等</t>
  </si>
  <si>
    <t>预计年增加村集体经济收入3.5万元</t>
  </si>
  <si>
    <t>杨柳村蔬菜大棚建设项目</t>
  </si>
  <si>
    <t>新建钢架大棚20亩</t>
  </si>
  <si>
    <t>年增加村集体经济收入1.4万元。</t>
  </si>
  <si>
    <t>店集村蔬菜瓜果大棚建设项目</t>
  </si>
  <si>
    <t>店集村贫困户种植项目</t>
  </si>
  <si>
    <t>3户贫困户种植莲藕6亩露地蔬菜5亩，</t>
  </si>
  <si>
    <t>3户贫困户种植莲藕6亩露地蔬菜5亩，预计户均年增收5000元。</t>
  </si>
  <si>
    <t>瓦房村贫困户养殖项目</t>
  </si>
  <si>
    <t>瓦房村</t>
  </si>
  <si>
    <t>2户贫困户养殖鱼6亩、鹅200只</t>
  </si>
  <si>
    <t>养殖鱼6亩、鹅200，预计户均年增收5000元</t>
  </si>
  <si>
    <t>瓦房村贫困户种植项目</t>
  </si>
  <si>
    <t>1户贫困户种植大棚2亩</t>
  </si>
  <si>
    <t>种植大棚2亩，预计年增收5000元</t>
  </si>
  <si>
    <t>谢街村贫困户养殖项目</t>
  </si>
  <si>
    <t>谢街村</t>
  </si>
  <si>
    <t>4户贫困户养殖鱼24亩、1户贫困户养殖牛2头、一户贫困户养殖宠物狗20只</t>
  </si>
  <si>
    <t>养殖鱼24亩、牛2头，宠物狗20只，预计每户均年增收1万元</t>
  </si>
  <si>
    <t>黄圩社区贫困户种植项目</t>
  </si>
  <si>
    <t>黄圩社区</t>
  </si>
  <si>
    <t>2户贫困户种植大棚4亩</t>
  </si>
  <si>
    <t>种植大棚4亩，预计年增收5000元</t>
  </si>
  <si>
    <t>代庙村贫困户养殖项目</t>
  </si>
  <si>
    <t>代庙村</t>
  </si>
  <si>
    <t>1户贫困户养殖鸡300只</t>
  </si>
  <si>
    <t>养殖鸡300只，预计户均年增收3000元</t>
  </si>
  <si>
    <t>转塘社区贫困户种植项目</t>
  </si>
  <si>
    <t>转塘社区</t>
  </si>
  <si>
    <t>1户贫困户种植露天蔬菜2亩</t>
  </si>
  <si>
    <t>种植露天蔬菜2亩，增加贫困户收入0.2万元</t>
  </si>
  <si>
    <t>杨集社区贫困户养殖项目</t>
  </si>
  <si>
    <t>杨集社区</t>
  </si>
  <si>
    <t>1户贫困户池塘养鱼6亩</t>
  </si>
  <si>
    <t>池塘养鱼6亩，增加贫困户收入0.8万元</t>
  </si>
  <si>
    <t>李圩村贫困户养殖项目</t>
  </si>
  <si>
    <t>平圩镇人民政府
李莉</t>
  </si>
  <si>
    <t>李圩村</t>
  </si>
  <si>
    <t>1户贫困户养羊7只</t>
  </si>
  <si>
    <t>1户贫困户养羊7只，预计年增收3000元以上</t>
  </si>
  <si>
    <t>丁郢村贫困户养殖项目</t>
  </si>
  <si>
    <t>丁郢村</t>
  </si>
  <si>
    <t>1户贫困户池塘养鱼4亩</t>
  </si>
  <si>
    <t>1户贫困户池塘养鱼4亩，预计年增收5000元以上</t>
  </si>
  <si>
    <t>庙新村淮南市潘集区平圩镇庙新村股份经济合作社产业带动项目</t>
  </si>
  <si>
    <t>庙新村</t>
  </si>
  <si>
    <t>林场村淮南市潘集区平圩镇林场村股份经济合作社产业带动项目</t>
  </si>
  <si>
    <t>林场村</t>
  </si>
  <si>
    <t>后集村贫困户种植项目</t>
  </si>
  <si>
    <t>高皇镇人民政府
祁玉德</t>
  </si>
  <si>
    <t>后集村</t>
  </si>
  <si>
    <t>12户贫困户种植菜豆46.4亩</t>
  </si>
  <si>
    <t>12户贫困户种植菜豆46.4亩，预计户均年增收0.2万元。</t>
  </si>
  <si>
    <t>苏咀村贫困户种植项目</t>
  </si>
  <si>
    <t>苏咀村</t>
  </si>
  <si>
    <t>7户贫困户种植菜豆23.66亩</t>
  </si>
  <si>
    <t>7户贫困户种植菜大豆23.66亩，预计户均增收0.3万元。</t>
  </si>
  <si>
    <t>曹尹村贫困户种植项目</t>
  </si>
  <si>
    <t>曹尹村</t>
  </si>
  <si>
    <t>1户贫困户种植菜豆8亩</t>
  </si>
  <si>
    <t>一户贫困户种植菜豆8亩，预计年增收0.35万元。</t>
  </si>
  <si>
    <t>张岗村贫困户食用菌种植项目</t>
  </si>
  <si>
    <t>张岗村</t>
  </si>
  <si>
    <t>1户贫困户种植食用菌500平方米</t>
  </si>
  <si>
    <t>1户贫困户种植食用菌500平方米，预计年增收2万元。</t>
  </si>
  <si>
    <t>高皇村贫困户种植项目</t>
  </si>
  <si>
    <t>高皇村</t>
  </si>
  <si>
    <t>一户贫困户种植蔬菜4.2亩</t>
  </si>
  <si>
    <t>一户贫困户种植蔬菜4.2亩，预计年增收0.35万元。</t>
  </si>
  <si>
    <t>老圩村贫困户粮油加工项目</t>
  </si>
  <si>
    <t>老圩村</t>
  </si>
  <si>
    <t>1户贫困户粮油加工厂房45平方米，年加工粮油10吨。</t>
  </si>
  <si>
    <t>1户贫困户粮油加工厂房45平方米，年加工粮油10吨。预计年增收1.2万元。</t>
  </si>
  <si>
    <t>老圩村贫困户手工制作箱包项目</t>
  </si>
  <si>
    <t>1户贫困户手工制作箱包1万个。</t>
  </si>
  <si>
    <t>1户贫困户手工制作箱包1万个。预计年增收3万元。</t>
  </si>
  <si>
    <t>胜利村贫困户种植项目</t>
  </si>
  <si>
    <t>胜利村</t>
  </si>
  <si>
    <t>2户贫困户种植菜豆12.08亩</t>
  </si>
  <si>
    <t>2户贫困户种植菜豆12.08亩，户均增收0.2万元</t>
  </si>
  <si>
    <t>洼西村贫困户种植项目</t>
  </si>
  <si>
    <t>洼西村</t>
  </si>
  <si>
    <t>2户贫困户种植菜豆5亩</t>
  </si>
  <si>
    <t>2户贫困户种植菜豆5亩，预计户均增收0.2万元。</t>
  </si>
  <si>
    <t>前圩社区贫困户种植项目</t>
  </si>
  <si>
    <t>前圩社区</t>
  </si>
  <si>
    <t>1户贫困户种植菜豆2亩</t>
  </si>
  <si>
    <t>1户贫困户种植菜豆2亩，预计年可增收0.1元。</t>
  </si>
  <si>
    <t>胜利村淮南市潘集区高皇镇胜利村股份经济合作社产业带动项目</t>
  </si>
  <si>
    <t>朱岗村淮南市潘集区高皇镇朱岗村股份经济合作社产业带动项目</t>
  </si>
  <si>
    <t>朱岗村</t>
  </si>
  <si>
    <t>苏咀村淮南市潘集区高皇镇苏咀村股份经济合作社产业带动项目</t>
  </si>
  <si>
    <t>段湾村淮南市潘集区高皇镇段湾村股份经济合作社产业带动项目</t>
  </si>
  <si>
    <t>段湾村</t>
  </si>
  <si>
    <t>扶贫公益岗位开发</t>
  </si>
  <si>
    <t>区人社局 
 王颖</t>
  </si>
  <si>
    <t>各乡镇、街道</t>
  </si>
  <si>
    <t>开发25个左右扶贫公益岗增加贫困户就业</t>
  </si>
  <si>
    <t>增加贫困户劳务收入</t>
  </si>
  <si>
    <t>增加就业岗位</t>
  </si>
  <si>
    <t>就业扶贫车间对吸纳贫困劳动者和企业补贴项目</t>
  </si>
  <si>
    <t>各有关乡镇、街道</t>
  </si>
  <si>
    <t>就业扶贫车间吸纳50个贫困劳动者补贴贫困劳动者和企业补贴</t>
  </si>
  <si>
    <t>增加贫困劳动者就业岗位</t>
  </si>
  <si>
    <t>春季雨露计划</t>
  </si>
  <si>
    <t>区教育局
黄玉矿</t>
  </si>
  <si>
    <t>潘集区</t>
  </si>
  <si>
    <t>460人，每人每学期1500元</t>
  </si>
  <si>
    <t>实现460人雨露计划职业教育补助</t>
  </si>
  <si>
    <t>带动460人，减轻440户负担69万</t>
  </si>
  <si>
    <t>秋季雨露计划</t>
  </si>
  <si>
    <t>2020年12月30日</t>
  </si>
  <si>
    <t>古沟乡农村饮水安全管网延伸工程</t>
  </si>
  <si>
    <t>古沟乡人民政府方涛</t>
  </si>
  <si>
    <t>苏杨村、蔡庙村</t>
  </si>
  <si>
    <t>主、支管网铺设、水表、水表井、闸阀、闸阀井安装建设等。</t>
  </si>
  <si>
    <t>解决群众用水，验收合格率100%</t>
  </si>
  <si>
    <t>改善贫困群众饮水安全</t>
  </si>
  <si>
    <t>古沟乡於湖村管网延伸及改建工程</t>
  </si>
  <si>
    <t>改建</t>
  </si>
  <si>
    <t>於湖村</t>
  </si>
  <si>
    <t>改建、延伸主支管网、水表、水表井、闸阀、闸阀井等。</t>
  </si>
  <si>
    <t>解决群众安全饮水问题</t>
  </si>
  <si>
    <t>田集街道吴湖社区管网延伸项目</t>
  </si>
  <si>
    <t>吴湖社区</t>
  </si>
  <si>
    <t>潘集镇李兴村自来水管网延伸工程</t>
  </si>
  <si>
    <t>新建、延伸主支管网、水表、水表井、闸阀、闸阀井等。</t>
  </si>
  <si>
    <t>夹沟镇前转塘管网延伸工程</t>
  </si>
  <si>
    <t>转塘村</t>
  </si>
  <si>
    <t>泥河镇陶王村深井管网延伸及改建工程</t>
  </si>
  <si>
    <t>陶王村</t>
  </si>
  <si>
    <t>夹沟镇矿南门管网延伸工程</t>
  </si>
  <si>
    <t>王咀村</t>
  </si>
  <si>
    <t>合   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</si>
</sst>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_ "/>
    <numFmt numFmtId="179" formatCode="0.000_ "/>
    <numFmt numFmtId="180" formatCode="0.00_);[Red]\(0.00\)"/>
    <numFmt numFmtId="181" formatCode="0.00_);\(0.00\)"/>
    <numFmt numFmtId="182" formatCode="0.00;[Red]0.00"/>
    <numFmt numFmtId="183" formatCode="0_);[Red]\(0\)"/>
    <numFmt numFmtId="184" formatCode="0.000_);[Red]\(0.000\)"/>
    <numFmt numFmtId="185" formatCode="0.0000_);[Red]\(0.0000\)"/>
  </numFmts>
  <fonts count="33">
    <font>
      <sz val="12"/>
      <name val="宋体"/>
      <family val="0"/>
    </font>
    <font>
      <sz val="11"/>
      <color indexed="8"/>
      <name val="宋体"/>
      <family val="0"/>
    </font>
    <font>
      <sz val="12"/>
      <color indexed="8"/>
      <name val="宋体"/>
      <family val="0"/>
    </font>
    <font>
      <sz val="20"/>
      <color indexed="8"/>
      <name val="方正大标宋_GBK"/>
      <family val="0"/>
    </font>
    <font>
      <b/>
      <sz val="12"/>
      <color indexed="8"/>
      <name val="黑体"/>
      <family val="3"/>
    </font>
    <font>
      <b/>
      <sz val="10"/>
      <color indexed="8"/>
      <name val="黑体"/>
      <family val="3"/>
    </font>
    <font>
      <sz val="10"/>
      <color indexed="8"/>
      <name val="宋体"/>
      <family val="0"/>
    </font>
    <font>
      <sz val="9"/>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sz val="11"/>
      <color indexed="53"/>
      <name val="宋体"/>
      <family val="0"/>
    </font>
    <font>
      <sz val="11"/>
      <color theme="1"/>
      <name val="宋体"/>
      <family val="0"/>
    </font>
    <font>
      <sz val="12"/>
      <color theme="1"/>
      <name val="宋体"/>
      <family val="0"/>
    </font>
    <font>
      <sz val="20"/>
      <color theme="1"/>
      <name val="方正大标宋_GBK"/>
      <family val="0"/>
    </font>
    <font>
      <b/>
      <sz val="12"/>
      <color theme="1"/>
      <name val="黑体"/>
      <family val="3"/>
    </font>
    <font>
      <b/>
      <sz val="10"/>
      <color theme="1"/>
      <name val="黑体"/>
      <family val="3"/>
    </font>
    <font>
      <sz val="10"/>
      <color theme="1"/>
      <name val="宋体"/>
      <family val="0"/>
    </font>
    <font>
      <sz val="9"/>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1"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1"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0" borderId="0">
      <alignment/>
      <protection/>
    </xf>
    <xf numFmtId="0" fontId="1"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19"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14" fillId="0" borderId="3" applyNumberFormat="0" applyFill="0" applyAlignment="0" applyProtection="0"/>
    <xf numFmtId="0" fontId="0" fillId="0" borderId="0">
      <alignment vertical="center"/>
      <protection/>
    </xf>
    <xf numFmtId="0" fontId="23" fillId="0" borderId="3" applyNumberFormat="0" applyFill="0" applyAlignment="0" applyProtection="0"/>
    <xf numFmtId="0" fontId="0" fillId="0" borderId="0">
      <alignment vertical="center"/>
      <protection/>
    </xf>
    <xf numFmtId="0" fontId="13" fillId="7" borderId="0" applyNumberFormat="0" applyBorder="0" applyAlignment="0" applyProtection="0"/>
    <xf numFmtId="0" fontId="0" fillId="0" borderId="0">
      <alignment vertical="center"/>
      <protection/>
    </xf>
    <xf numFmtId="0" fontId="10" fillId="0" borderId="4" applyNumberFormat="0" applyFill="0" applyAlignment="0" applyProtection="0"/>
    <xf numFmtId="0" fontId="13" fillId="3" borderId="0" applyNumberFormat="0" applyBorder="0" applyAlignment="0" applyProtection="0"/>
    <xf numFmtId="0" fontId="12" fillId="2" borderId="5" applyNumberFormat="0" applyAlignment="0" applyProtection="0"/>
    <xf numFmtId="0" fontId="24" fillId="2" borderId="1" applyNumberFormat="0" applyAlignment="0" applyProtection="0"/>
    <xf numFmtId="0" fontId="22" fillId="8" borderId="6" applyNumberFormat="0" applyAlignment="0" applyProtection="0"/>
    <xf numFmtId="0" fontId="1"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 fillId="0" borderId="0" applyBorder="0">
      <alignment/>
      <protection/>
    </xf>
    <xf numFmtId="0" fontId="18" fillId="0" borderId="8" applyNumberFormat="0" applyFill="0" applyAlignment="0" applyProtection="0"/>
    <xf numFmtId="0" fontId="17" fillId="9" borderId="0" applyNumberFormat="0" applyBorder="0" applyAlignment="0" applyProtection="0"/>
    <xf numFmtId="0" fontId="15" fillId="11" borderId="0" applyNumberFormat="0" applyBorder="0" applyAlignment="0" applyProtection="0"/>
    <xf numFmtId="0" fontId="2" fillId="0" borderId="0" applyBorder="0">
      <alignment/>
      <protection/>
    </xf>
    <xf numFmtId="0" fontId="1" fillId="12" borderId="0" applyNumberFormat="0" applyBorder="0" applyAlignment="0" applyProtection="0"/>
    <xf numFmtId="0" fontId="13"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0" fillId="0" borderId="0">
      <alignment vertical="center"/>
      <protection/>
    </xf>
    <xf numFmtId="0" fontId="1" fillId="6" borderId="0" applyNumberFormat="0" applyBorder="0" applyAlignment="0" applyProtection="0"/>
    <xf numFmtId="0" fontId="1"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 fillId="6" borderId="0" applyNumberFormat="0" applyBorder="0" applyAlignment="0" applyProtection="0"/>
    <xf numFmtId="0" fontId="0" fillId="0" borderId="0">
      <alignment vertical="center"/>
      <protection/>
    </xf>
    <xf numFmtId="0" fontId="1" fillId="11" borderId="0" applyNumberFormat="0" applyBorder="0" applyAlignment="0" applyProtection="0"/>
    <xf numFmtId="0" fontId="13" fillId="16" borderId="0" applyNumberFormat="0" applyBorder="0" applyAlignment="0" applyProtection="0"/>
    <xf numFmtId="0" fontId="1" fillId="12" borderId="0" applyNumberFormat="0" applyBorder="0" applyAlignment="0" applyProtection="0"/>
    <xf numFmtId="0" fontId="2" fillId="0" borderId="0" applyBorder="0">
      <alignment/>
      <protection/>
    </xf>
    <xf numFmtId="0" fontId="13" fillId="17" borderId="0" applyNumberFormat="0" applyBorder="0" applyAlignment="0" applyProtection="0"/>
    <xf numFmtId="0" fontId="0" fillId="0" borderId="0">
      <alignment/>
      <protection/>
    </xf>
    <xf numFmtId="0" fontId="1" fillId="0" borderId="0">
      <alignment vertical="center"/>
      <protection/>
    </xf>
    <xf numFmtId="0" fontId="13" fillId="18" borderId="0" applyNumberFormat="0" applyBorder="0" applyAlignment="0" applyProtection="0"/>
    <xf numFmtId="0" fontId="1" fillId="4" borderId="0" applyNumberFormat="0" applyBorder="0" applyAlignment="0" applyProtection="0"/>
    <xf numFmtId="0" fontId="0" fillId="0" borderId="0">
      <alignment vertical="center"/>
      <protection/>
    </xf>
    <xf numFmtId="0" fontId="13" fillId="4"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protection/>
    </xf>
    <xf numFmtId="0" fontId="2" fillId="0" borderId="0" applyBorder="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pplyBorder="0">
      <alignment vertical="center"/>
      <protection/>
    </xf>
    <xf numFmtId="0" fontId="2" fillId="0" borderId="0" applyBorder="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cellStyleXfs>
  <cellXfs count="117">
    <xf numFmtId="0" fontId="0" fillId="0" borderId="0" xfId="0" applyAlignment="1">
      <alignment vertical="center"/>
    </xf>
    <xf numFmtId="0" fontId="26" fillId="0" borderId="0" xfId="0" applyFont="1" applyAlignment="1">
      <alignmen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wrapText="1"/>
    </xf>
    <xf numFmtId="0" fontId="29" fillId="0" borderId="9" xfId="0" applyNumberFormat="1" applyFont="1" applyFill="1" applyBorder="1" applyAlignment="1" applyProtection="1">
      <alignment horizontal="center" vertical="center" wrapText="1"/>
      <protection/>
    </xf>
    <xf numFmtId="0" fontId="30" fillId="0" borderId="9"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horizontal="center" vertical="center" wrapText="1"/>
      <protection/>
    </xf>
    <xf numFmtId="176" fontId="31" fillId="0" borderId="9" xfId="0" applyNumberFormat="1" applyFont="1" applyFill="1" applyBorder="1" applyAlignment="1" applyProtection="1">
      <alignment horizontal="center" vertical="center" wrapText="1"/>
      <protection/>
    </xf>
    <xf numFmtId="0" fontId="31" fillId="0" borderId="9" xfId="101" applyFont="1" applyFill="1" applyBorder="1" applyAlignment="1">
      <alignment horizontal="left" vertical="center" wrapText="1"/>
      <protection/>
    </xf>
    <xf numFmtId="0" fontId="31" fillId="0" borderId="9" xfId="98" applyFont="1" applyFill="1" applyBorder="1" applyAlignment="1">
      <alignment horizontal="center" vertical="center"/>
      <protection/>
    </xf>
    <xf numFmtId="0" fontId="31" fillId="0" borderId="9" xfId="98" applyFont="1" applyFill="1" applyBorder="1" applyAlignment="1">
      <alignment horizontal="center" vertical="center" wrapText="1"/>
      <protection/>
    </xf>
    <xf numFmtId="0" fontId="31" fillId="0" borderId="9" xfId="101" applyFont="1" applyFill="1" applyBorder="1" applyAlignment="1">
      <alignment horizontal="center" vertical="center" wrapText="1"/>
      <protection/>
    </xf>
    <xf numFmtId="0" fontId="31" fillId="0" borderId="9" xfId="100" applyFont="1" applyFill="1" applyBorder="1" applyAlignment="1">
      <alignment horizontal="center" vertical="center" wrapText="1"/>
      <protection/>
    </xf>
    <xf numFmtId="177" fontId="31" fillId="0" borderId="9" xfId="0" applyNumberFormat="1" applyFont="1" applyFill="1" applyBorder="1" applyAlignment="1" applyProtection="1">
      <alignment horizontal="center" vertical="center" wrapText="1"/>
      <protection/>
    </xf>
    <xf numFmtId="0" fontId="31" fillId="0" borderId="9" xfId="98" applyFont="1" applyFill="1" applyBorder="1" applyAlignment="1">
      <alignment horizontal="left" vertical="center" wrapText="1"/>
      <protection/>
    </xf>
    <xf numFmtId="0" fontId="31" fillId="0" borderId="9" xfId="96" applyFont="1" applyFill="1" applyBorder="1" applyAlignment="1">
      <alignment horizontal="center" vertical="center" wrapText="1"/>
      <protection/>
    </xf>
    <xf numFmtId="0" fontId="31" fillId="0" borderId="9" xfId="66" applyFont="1" applyFill="1" applyBorder="1" applyAlignment="1">
      <alignment horizontal="center" vertical="center" wrapText="1"/>
      <protection/>
    </xf>
    <xf numFmtId="0" fontId="31" fillId="0" borderId="9" xfId="35" applyNumberFormat="1" applyFont="1" applyFill="1" applyBorder="1" applyAlignment="1">
      <alignment horizontal="left" vertical="center" wrapText="1"/>
      <protection/>
    </xf>
    <xf numFmtId="176" fontId="31" fillId="0" borderId="9" xfId="97" applyNumberFormat="1" applyFont="1" applyFill="1" applyBorder="1" applyAlignment="1">
      <alignment horizontal="center" vertical="center" wrapText="1"/>
      <protection/>
    </xf>
    <xf numFmtId="176" fontId="31" fillId="0" borderId="9" xfId="98" applyNumberFormat="1" applyFont="1" applyFill="1" applyBorder="1" applyAlignment="1" applyProtection="1">
      <alignment horizontal="center" vertical="center" wrapText="1"/>
      <protection/>
    </xf>
    <xf numFmtId="0" fontId="31" fillId="0" borderId="9" xfId="99" applyFont="1" applyFill="1" applyBorder="1" applyAlignment="1">
      <alignment horizontal="left" vertical="center" wrapText="1"/>
      <protection/>
    </xf>
    <xf numFmtId="178" fontId="32" fillId="0" borderId="9" xfId="90" applyNumberFormat="1" applyFont="1" applyFill="1" applyBorder="1" applyAlignment="1">
      <alignment horizontal="center" vertical="center" wrapText="1"/>
      <protection/>
    </xf>
    <xf numFmtId="0" fontId="31" fillId="0" borderId="9" xfId="99" applyFont="1" applyFill="1" applyBorder="1" applyAlignment="1">
      <alignment horizontal="left" vertical="center" wrapText="1"/>
      <protection/>
    </xf>
    <xf numFmtId="176" fontId="31" fillId="0" borderId="9" xfId="99" applyNumberFormat="1" applyFont="1" applyFill="1" applyBorder="1" applyAlignment="1">
      <alignment horizontal="center" vertical="center" wrapText="1"/>
      <protection/>
    </xf>
    <xf numFmtId="0" fontId="31" fillId="2" borderId="9" xfId="0" applyNumberFormat="1" applyFont="1" applyFill="1" applyBorder="1" applyAlignment="1" applyProtection="1">
      <alignment horizontal="center" vertical="center" wrapText="1"/>
      <protection/>
    </xf>
    <xf numFmtId="0" fontId="31" fillId="2" borderId="9" xfId="0" applyNumberFormat="1" applyFont="1" applyFill="1" applyBorder="1" applyAlignment="1" applyProtection="1">
      <alignment horizontal="left" vertical="center" wrapText="1"/>
      <protection/>
    </xf>
    <xf numFmtId="0" fontId="32" fillId="2" borderId="9" xfId="0" applyNumberFormat="1" applyFont="1" applyFill="1" applyBorder="1" applyAlignment="1" applyProtection="1">
      <alignment horizontal="center" vertical="center" wrapText="1"/>
      <protection/>
    </xf>
    <xf numFmtId="176" fontId="31" fillId="2" borderId="9" xfId="0" applyNumberFormat="1" applyFont="1" applyFill="1" applyBorder="1" applyAlignment="1" applyProtection="1">
      <alignment horizontal="center" vertical="center" wrapText="1"/>
      <protection/>
    </xf>
    <xf numFmtId="176" fontId="32" fillId="0" borderId="9" xfId="0" applyNumberFormat="1" applyFont="1" applyFill="1" applyBorder="1" applyAlignment="1" applyProtection="1">
      <alignment horizontal="center" vertical="center" wrapText="1"/>
      <protection/>
    </xf>
    <xf numFmtId="0" fontId="31" fillId="0" borderId="9" xfId="99" applyFont="1" applyFill="1" applyBorder="1" applyAlignment="1">
      <alignment horizontal="center" vertical="center" wrapText="1"/>
      <protection/>
    </xf>
    <xf numFmtId="179" fontId="31" fillId="0" borderId="9" xfId="99" applyNumberFormat="1" applyFont="1" applyFill="1" applyBorder="1" applyAlignment="1">
      <alignment horizontal="center" vertical="center" wrapText="1"/>
      <protection/>
    </xf>
    <xf numFmtId="0" fontId="31" fillId="0" borderId="9" xfId="97" applyFont="1" applyFill="1" applyBorder="1" applyAlignment="1">
      <alignment horizontal="left" vertical="center" wrapText="1"/>
      <protection/>
    </xf>
    <xf numFmtId="179" fontId="31" fillId="0" borderId="9" xfId="0" applyNumberFormat="1" applyFont="1" applyFill="1" applyBorder="1" applyAlignment="1" applyProtection="1">
      <alignment horizontal="center" vertical="center" wrapText="1"/>
      <protection/>
    </xf>
    <xf numFmtId="0" fontId="31"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0" borderId="9" xfId="40" applyNumberFormat="1" applyFont="1" applyFill="1" applyBorder="1" applyAlignment="1">
      <alignment horizontal="left" vertical="center" wrapText="1"/>
      <protection/>
    </xf>
    <xf numFmtId="180" fontId="31" fillId="0" borderId="9" xfId="0" applyNumberFormat="1" applyFont="1" applyFill="1" applyBorder="1" applyAlignment="1">
      <alignment horizontal="center" vertical="center" wrapText="1"/>
    </xf>
    <xf numFmtId="178" fontId="31" fillId="0" borderId="9" xfId="90" applyNumberFormat="1" applyFont="1" applyFill="1" applyBorder="1" applyAlignment="1">
      <alignment horizontal="left" vertical="center" wrapText="1"/>
      <protection/>
    </xf>
    <xf numFmtId="178" fontId="31" fillId="0" borderId="9" xfId="90" applyNumberFormat="1" applyFont="1" applyFill="1" applyBorder="1" applyAlignment="1">
      <alignment horizontal="center" vertical="center" wrapText="1"/>
      <protection/>
    </xf>
    <xf numFmtId="180" fontId="31" fillId="0" borderId="9" xfId="0" applyNumberFormat="1" applyFont="1" applyBorder="1" applyAlignment="1">
      <alignment horizontal="center" vertical="center" wrapText="1"/>
    </xf>
    <xf numFmtId="181" fontId="31" fillId="0" borderId="9" xfId="0" applyNumberFormat="1" applyFont="1" applyFill="1" applyBorder="1" applyAlignment="1">
      <alignment horizontal="center" vertical="center" wrapText="1"/>
    </xf>
    <xf numFmtId="0" fontId="31" fillId="0" borderId="9" xfId="51" applyFont="1" applyFill="1" applyBorder="1" applyAlignment="1">
      <alignment horizontal="left" vertical="center" wrapText="1"/>
      <protection/>
    </xf>
    <xf numFmtId="181" fontId="31" fillId="0" borderId="9" xfId="51" applyNumberFormat="1" applyFont="1" applyFill="1" applyBorder="1" applyAlignment="1">
      <alignment horizontal="center" vertical="center" wrapText="1"/>
      <protection/>
    </xf>
    <xf numFmtId="0" fontId="31" fillId="0" borderId="9" xfId="80" applyFont="1" applyFill="1" applyBorder="1" applyAlignment="1" applyProtection="1">
      <alignment horizontal="left" vertical="center" wrapText="1"/>
      <protection/>
    </xf>
    <xf numFmtId="182" fontId="31" fillId="0" borderId="9" xfId="51" applyNumberFormat="1" applyFont="1" applyFill="1" applyBorder="1" applyAlignment="1">
      <alignment horizontal="center" vertical="center" wrapText="1"/>
      <protection/>
    </xf>
    <xf numFmtId="0" fontId="31" fillId="0" borderId="9" xfId="89" applyFont="1" applyFill="1" applyBorder="1" applyAlignment="1" applyProtection="1">
      <alignment horizontal="left" vertical="center" wrapText="1"/>
      <protection/>
    </xf>
    <xf numFmtId="0" fontId="31" fillId="0" borderId="9" xfId="81" applyFont="1" applyFill="1" applyBorder="1" applyAlignment="1">
      <alignment horizontal="center" vertical="center" wrapText="1"/>
      <protection/>
    </xf>
    <xf numFmtId="176" fontId="31" fillId="0" borderId="9" xfId="0" applyNumberFormat="1" applyFont="1" applyFill="1" applyBorder="1" applyAlignment="1">
      <alignment horizontal="center" vertical="center" wrapText="1"/>
    </xf>
    <xf numFmtId="0" fontId="31" fillId="0" borderId="9" xfId="87" applyFont="1" applyFill="1" applyBorder="1" applyAlignment="1" applyProtection="1">
      <alignment horizontal="left" vertical="center" wrapText="1"/>
      <protection/>
    </xf>
    <xf numFmtId="182" fontId="31" fillId="0" borderId="9" xfId="0" applyNumberFormat="1" applyFont="1" applyFill="1" applyBorder="1" applyAlignment="1">
      <alignment horizontal="center" vertical="center" wrapText="1"/>
    </xf>
    <xf numFmtId="0" fontId="31" fillId="0" borderId="9" xfId="81" applyFont="1" applyFill="1" applyBorder="1" applyAlignment="1">
      <alignment horizontal="center" vertical="center" wrapText="1"/>
      <protection/>
    </xf>
    <xf numFmtId="0" fontId="31" fillId="0" borderId="9" xfId="81" applyFont="1" applyFill="1" applyBorder="1" applyAlignment="1" applyProtection="1">
      <alignment horizontal="center" vertical="center" wrapText="1"/>
      <protection/>
    </xf>
    <xf numFmtId="0" fontId="31" fillId="0" borderId="9" xfId="81" applyFont="1" applyFill="1" applyBorder="1" applyAlignment="1">
      <alignment horizontal="left" vertical="center" wrapText="1"/>
      <protection/>
    </xf>
    <xf numFmtId="0" fontId="31" fillId="0" borderId="9" xfId="81" applyNumberFormat="1" applyFont="1" applyFill="1" applyBorder="1" applyAlignment="1">
      <alignment horizontal="center" vertical="center" wrapText="1"/>
      <protection/>
    </xf>
    <xf numFmtId="180" fontId="31" fillId="0" borderId="9" xfId="81" applyNumberFormat="1" applyFont="1" applyFill="1" applyBorder="1" applyAlignment="1">
      <alignment horizontal="center" vertical="center" wrapText="1"/>
      <protection/>
    </xf>
    <xf numFmtId="0" fontId="31" fillId="2" borderId="9" xfId="0" applyNumberFormat="1" applyFont="1" applyFill="1" applyBorder="1" applyAlignment="1">
      <alignment horizontal="left" vertical="center" wrapText="1"/>
    </xf>
    <xf numFmtId="0" fontId="31" fillId="2" borderId="9" xfId="0" applyNumberFormat="1" applyFont="1" applyFill="1" applyBorder="1" applyAlignment="1">
      <alignment horizontal="center" vertical="center" wrapText="1"/>
    </xf>
    <xf numFmtId="0" fontId="31" fillId="0" borderId="9" xfId="51" applyFont="1" applyFill="1" applyBorder="1" applyAlignment="1">
      <alignment horizontal="center" vertical="center" wrapText="1"/>
      <protection/>
    </xf>
    <xf numFmtId="180" fontId="31" fillId="0" borderId="9" xfId="51" applyNumberFormat="1" applyFont="1" applyFill="1" applyBorder="1" applyAlignment="1">
      <alignment horizontal="center" vertical="center" wrapText="1"/>
      <protection/>
    </xf>
    <xf numFmtId="0" fontId="31" fillId="0" borderId="9" xfId="89" applyFont="1" applyFill="1" applyBorder="1" applyAlignment="1" applyProtection="1">
      <alignment horizontal="left" vertical="center" wrapText="1"/>
      <protection/>
    </xf>
    <xf numFmtId="0" fontId="31" fillId="0" borderId="9" xfId="51" applyFont="1" applyFill="1" applyBorder="1" applyAlignment="1" applyProtection="1">
      <alignment horizontal="center" vertical="center" wrapText="1"/>
      <protection/>
    </xf>
    <xf numFmtId="176" fontId="31" fillId="0" borderId="9" xfId="51" applyNumberFormat="1" applyFont="1" applyFill="1" applyBorder="1" applyAlignment="1">
      <alignment horizontal="center" vertical="center" wrapText="1"/>
      <protection/>
    </xf>
    <xf numFmtId="0" fontId="31" fillId="0" borderId="9" xfId="86" applyNumberFormat="1" applyFont="1" applyFill="1" applyBorder="1" applyAlignment="1">
      <alignment horizontal="left" vertical="center" wrapText="1"/>
      <protection/>
    </xf>
    <xf numFmtId="0" fontId="31" fillId="0" borderId="9" xfId="86" applyNumberFormat="1" applyFont="1" applyFill="1" applyBorder="1" applyAlignment="1">
      <alignment horizontal="center" vertical="center" wrapText="1"/>
      <protection/>
    </xf>
    <xf numFmtId="176" fontId="31" fillId="0" borderId="9" xfId="86" applyNumberFormat="1" applyFont="1" applyFill="1" applyBorder="1" applyAlignment="1">
      <alignment horizontal="center" vertical="center" wrapText="1"/>
      <protection/>
    </xf>
    <xf numFmtId="0" fontId="30" fillId="0" borderId="9" xfId="0" applyNumberFormat="1" applyFont="1" applyFill="1" applyBorder="1" applyAlignment="1" applyProtection="1">
      <alignment horizontal="center" vertical="center" wrapText="1"/>
      <protection/>
    </xf>
    <xf numFmtId="2" fontId="30" fillId="0" borderId="9" xfId="0" applyNumberFormat="1" applyFont="1" applyFill="1" applyBorder="1" applyAlignment="1" applyProtection="1">
      <alignment horizontal="center" vertical="center" wrapText="1"/>
      <protection/>
    </xf>
    <xf numFmtId="176" fontId="29" fillId="0" borderId="9" xfId="0" applyNumberFormat="1" applyFont="1" applyFill="1" applyBorder="1" applyAlignment="1" applyProtection="1">
      <alignment horizontal="center" vertical="center" wrapText="1"/>
      <protection/>
    </xf>
    <xf numFmtId="183" fontId="29" fillId="0" borderId="9" xfId="0" applyNumberFormat="1" applyFont="1" applyFill="1" applyBorder="1" applyAlignment="1" applyProtection="1">
      <alignment horizontal="center" vertical="center" wrapText="1"/>
      <protection/>
    </xf>
    <xf numFmtId="178" fontId="31" fillId="0" borderId="9" xfId="0" applyNumberFormat="1" applyFont="1" applyFill="1" applyBorder="1" applyAlignment="1" applyProtection="1">
      <alignment horizontal="left" vertical="center" wrapText="1"/>
      <protection/>
    </xf>
    <xf numFmtId="49" fontId="31" fillId="0" borderId="9" xfId="0" applyNumberFormat="1" applyFont="1" applyFill="1" applyBorder="1" applyAlignment="1" applyProtection="1">
      <alignment horizontal="center" vertical="center" wrapText="1"/>
      <protection/>
    </xf>
    <xf numFmtId="0" fontId="31" fillId="0" borderId="9" xfId="98" applyFont="1" applyFill="1" applyBorder="1" applyAlignment="1">
      <alignment horizontal="center" vertical="center" wrapText="1"/>
      <protection/>
    </xf>
    <xf numFmtId="49" fontId="31" fillId="0" borderId="9" xfId="42" applyNumberFormat="1" applyFont="1" applyFill="1" applyBorder="1" applyAlignment="1">
      <alignment horizontal="center" vertical="center" wrapText="1"/>
      <protection/>
    </xf>
    <xf numFmtId="0" fontId="31" fillId="0" borderId="9" xfId="42" applyNumberFormat="1" applyFont="1" applyFill="1" applyBorder="1" applyAlignment="1">
      <alignment horizontal="center" vertical="center" wrapText="1"/>
      <protection/>
    </xf>
    <xf numFmtId="0" fontId="31" fillId="0" borderId="9" xfId="97" applyFont="1" applyFill="1" applyBorder="1" applyAlignment="1">
      <alignment horizontal="left" vertical="center" wrapText="1"/>
      <protection/>
    </xf>
    <xf numFmtId="0" fontId="31" fillId="0" borderId="9" xfId="99" applyFont="1" applyFill="1" applyBorder="1" applyAlignment="1">
      <alignment horizontal="center" vertical="center" wrapText="1"/>
      <protection/>
    </xf>
    <xf numFmtId="2" fontId="31" fillId="0" borderId="9" xfId="0" applyNumberFormat="1" applyFont="1" applyFill="1" applyBorder="1" applyAlignment="1" applyProtection="1">
      <alignment horizontal="left" vertical="center" wrapText="1"/>
      <protection/>
    </xf>
    <xf numFmtId="0" fontId="32" fillId="0" borderId="9" xfId="0" applyNumberFormat="1" applyFont="1" applyFill="1" applyBorder="1" applyAlignment="1" applyProtection="1">
      <alignment horizontal="left" vertical="center" wrapText="1"/>
      <protection/>
    </xf>
    <xf numFmtId="0" fontId="31" fillId="0" borderId="9" xfId="91" applyNumberFormat="1" applyFont="1" applyFill="1" applyBorder="1" applyAlignment="1">
      <alignment horizontal="left" vertical="center" wrapText="1"/>
      <protection/>
    </xf>
    <xf numFmtId="0" fontId="31" fillId="2" borderId="9" xfId="28" applyFont="1" applyFill="1" applyBorder="1" applyAlignment="1">
      <alignment horizontal="left" vertical="center" wrapText="1"/>
      <protection/>
    </xf>
    <xf numFmtId="0" fontId="31" fillId="2" borderId="9" xfId="28" applyFont="1" applyFill="1" applyBorder="1" applyAlignment="1">
      <alignment horizontal="center" vertical="center" wrapText="1"/>
      <protection/>
    </xf>
    <xf numFmtId="0" fontId="31" fillId="0" borderId="9" xfId="92" applyFont="1" applyFill="1" applyBorder="1" applyAlignment="1">
      <alignment horizontal="center" vertical="center" wrapText="1"/>
      <protection/>
    </xf>
    <xf numFmtId="181" fontId="31" fillId="0" borderId="9" xfId="17" applyNumberFormat="1" applyFont="1" applyFill="1" applyBorder="1" applyAlignment="1">
      <alignment horizontal="left" vertical="center" wrapText="1"/>
      <protection/>
    </xf>
    <xf numFmtId="178" fontId="31" fillId="0" borderId="9" xfId="0" applyNumberFormat="1" applyFont="1" applyFill="1" applyBorder="1" applyAlignment="1">
      <alignment horizontal="center" vertical="center" wrapText="1"/>
    </xf>
    <xf numFmtId="177" fontId="31" fillId="0" borderId="9" xfId="51" applyNumberFormat="1" applyFont="1" applyFill="1" applyBorder="1" applyAlignment="1">
      <alignment horizontal="left" vertical="center" wrapText="1"/>
      <protection/>
    </xf>
    <xf numFmtId="177" fontId="31" fillId="0" borderId="9" xfId="51" applyNumberFormat="1" applyFont="1" applyFill="1" applyBorder="1" applyAlignment="1">
      <alignment horizontal="center" vertical="center" wrapText="1"/>
      <protection/>
    </xf>
    <xf numFmtId="177" fontId="31" fillId="0" borderId="9" xfId="81" applyNumberFormat="1" applyFont="1" applyFill="1" applyBorder="1" applyAlignment="1">
      <alignment horizontal="center" vertical="center" wrapText="1"/>
      <protection/>
    </xf>
    <xf numFmtId="2" fontId="31" fillId="0" borderId="9" xfId="51" applyNumberFormat="1" applyFont="1" applyFill="1" applyBorder="1" applyAlignment="1">
      <alignment horizontal="left" vertical="center" wrapText="1"/>
      <protection/>
    </xf>
    <xf numFmtId="177" fontId="31" fillId="0" borderId="9" xfId="0" applyNumberFormat="1" applyFont="1" applyFill="1" applyBorder="1" applyAlignment="1">
      <alignment horizontal="center" vertical="center" wrapText="1"/>
    </xf>
    <xf numFmtId="2" fontId="31" fillId="0" borderId="9" xfId="51" applyNumberFormat="1" applyFont="1" applyFill="1" applyBorder="1" applyAlignment="1">
      <alignment horizontal="center" vertical="center" wrapText="1"/>
      <protection/>
    </xf>
    <xf numFmtId="0" fontId="31" fillId="0" borderId="9" xfId="0" applyNumberFormat="1" applyFont="1" applyFill="1" applyBorder="1" applyAlignment="1">
      <alignment horizontal="left" vertical="center" wrapText="1"/>
    </xf>
    <xf numFmtId="0" fontId="31" fillId="0" borderId="9" xfId="0" applyNumberFormat="1" applyFont="1" applyFill="1" applyBorder="1" applyAlignment="1">
      <alignment horizontal="center" vertical="center" wrapText="1"/>
    </xf>
    <xf numFmtId="0" fontId="31" fillId="0" borderId="9" xfId="51" applyNumberFormat="1" applyFont="1" applyFill="1" applyBorder="1" applyAlignment="1">
      <alignment horizontal="center" vertical="center" wrapText="1"/>
      <protection/>
    </xf>
    <xf numFmtId="180" fontId="31" fillId="0" borderId="9" xfId="51" applyNumberFormat="1" applyFont="1" applyFill="1" applyBorder="1" applyAlignment="1">
      <alignment horizontal="left" vertical="center" wrapText="1"/>
      <protection/>
    </xf>
    <xf numFmtId="183" fontId="31" fillId="0" borderId="9" xfId="51" applyNumberFormat="1" applyFont="1" applyFill="1" applyBorder="1" applyAlignment="1">
      <alignment horizontal="center" vertical="center" wrapText="1"/>
      <protection/>
    </xf>
    <xf numFmtId="0" fontId="31" fillId="0" borderId="9" xfId="88" applyFont="1" applyFill="1" applyBorder="1" applyAlignment="1">
      <alignment horizontal="left" vertical="center" wrapText="1"/>
      <protection/>
    </xf>
    <xf numFmtId="0" fontId="31" fillId="0" borderId="9" xfId="88" applyFont="1" applyFill="1" applyBorder="1" applyAlignment="1">
      <alignment horizontal="center" vertical="center" wrapText="1"/>
      <protection/>
    </xf>
    <xf numFmtId="0" fontId="31" fillId="0" borderId="9" xfId="73" applyFont="1" applyFill="1" applyBorder="1" applyAlignment="1">
      <alignment horizontal="left" vertical="center" wrapText="1"/>
      <protection/>
    </xf>
    <xf numFmtId="0" fontId="31" fillId="0" borderId="9" xfId="73" applyFont="1" applyFill="1" applyBorder="1" applyAlignment="1">
      <alignment horizontal="center" vertical="center" wrapText="1"/>
      <protection/>
    </xf>
    <xf numFmtId="0" fontId="31" fillId="0" borderId="9" xfId="85" applyFont="1" applyFill="1" applyBorder="1" applyAlignment="1">
      <alignment horizontal="center" vertical="center" wrapText="1"/>
      <protection/>
    </xf>
    <xf numFmtId="0" fontId="31" fillId="0" borderId="9" xfId="78" applyFont="1" applyFill="1" applyBorder="1" applyAlignment="1">
      <alignment horizontal="center" vertical="center" wrapText="1"/>
      <protection/>
    </xf>
    <xf numFmtId="0" fontId="31" fillId="0" borderId="9" xfId="73" applyNumberFormat="1" applyFont="1" applyFill="1" applyBorder="1" applyAlignment="1">
      <alignment horizontal="center" vertical="center" wrapText="1"/>
      <protection/>
    </xf>
    <xf numFmtId="0" fontId="31" fillId="0" borderId="9" xfId="93" applyNumberFormat="1" applyFont="1" applyFill="1" applyBorder="1" applyAlignment="1">
      <alignment horizontal="center" vertical="center" wrapText="1"/>
      <protection/>
    </xf>
    <xf numFmtId="184" fontId="31" fillId="0" borderId="9" xfId="0" applyNumberFormat="1"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9" xfId="51" applyFont="1" applyFill="1" applyBorder="1" applyAlignment="1">
      <alignment horizontal="center" vertical="center" wrapText="1"/>
      <protection/>
    </xf>
    <xf numFmtId="0" fontId="27"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31" fillId="0" borderId="9" xfId="93" applyFont="1" applyFill="1" applyBorder="1" applyAlignment="1">
      <alignment horizontal="left" vertical="center" wrapText="1"/>
      <protection/>
    </xf>
    <xf numFmtId="0" fontId="31" fillId="0" borderId="9" xfId="93" applyFont="1" applyFill="1" applyBorder="1" applyAlignment="1">
      <alignment horizontal="center" vertical="center" wrapText="1"/>
      <protection/>
    </xf>
    <xf numFmtId="183" fontId="31" fillId="2" borderId="9" xfId="0" applyNumberFormat="1" applyFont="1" applyFill="1" applyBorder="1" applyAlignment="1" applyProtection="1">
      <alignment horizontal="center" vertical="center" wrapText="1"/>
      <protection/>
    </xf>
    <xf numFmtId="185" fontId="31" fillId="2" borderId="9" xfId="0" applyNumberFormat="1" applyFont="1" applyFill="1" applyBorder="1" applyAlignment="1" applyProtection="1">
      <alignment horizontal="center" vertical="center" wrapText="1"/>
      <protection/>
    </xf>
    <xf numFmtId="0" fontId="27" fillId="2" borderId="9" xfId="0" applyNumberFormat="1" applyFont="1" applyFill="1" applyBorder="1" applyAlignment="1" applyProtection="1">
      <alignment horizontal="center" vertical="center" wrapText="1"/>
      <protection/>
    </xf>
  </cellXfs>
  <cellStyles count="88">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2 13 2 2" xfId="28"/>
    <cellStyle name="注释" xfId="29"/>
    <cellStyle name="60% - 强调文字颜色 2" xfId="30"/>
    <cellStyle name="标题 4" xfId="31"/>
    <cellStyle name="警告文本" xfId="32"/>
    <cellStyle name="常规 10 2 8" xfId="33"/>
    <cellStyle name="标题" xfId="34"/>
    <cellStyle name="常规 3 99 2" xfId="35"/>
    <cellStyle name="解释性文本" xfId="36"/>
    <cellStyle name="标题 1" xfId="37"/>
    <cellStyle name="常规 76" xfId="38"/>
    <cellStyle name="标题 2" xfId="39"/>
    <cellStyle name="常规 5 2 2" xfId="40"/>
    <cellStyle name="60% - 强调文字颜色 1" xfId="41"/>
    <cellStyle name="常规 2 13 2 2 4"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常规 2 13" xfId="51"/>
    <cellStyle name="汇总" xfId="52"/>
    <cellStyle name="好" xfId="53"/>
    <cellStyle name="适中" xfId="54"/>
    <cellStyle name="常规 2 13 8" xfId="55"/>
    <cellStyle name="20% - 强调文字颜色 5" xfId="56"/>
    <cellStyle name="强调文字颜色 1" xfId="57"/>
    <cellStyle name="20% - 强调文字颜色 1" xfId="58"/>
    <cellStyle name="40% - 强调文字颜色 1" xfId="59"/>
    <cellStyle name="常规 43" xfId="60"/>
    <cellStyle name="20% - 强调文字颜色 2" xfId="61"/>
    <cellStyle name="40% - 强调文字颜色 2" xfId="62"/>
    <cellStyle name="强调文字颜色 3" xfId="63"/>
    <cellStyle name="强调文字颜色 4" xfId="64"/>
    <cellStyle name="20% - 强调文字颜色 4" xfId="65"/>
    <cellStyle name="常规 2 4 10" xfId="66"/>
    <cellStyle name="40% - 强调文字颜色 4" xfId="67"/>
    <cellStyle name="强调文字颜色 5" xfId="68"/>
    <cellStyle name="40% - 强调文字颜色 5" xfId="69"/>
    <cellStyle name="常规 2 13 15" xfId="70"/>
    <cellStyle name="60% - 强调文字颜色 5" xfId="71"/>
    <cellStyle name="常规 2 13 2 2 8" xfId="72"/>
    <cellStyle name="常规 10 2 2 11 2 2" xfId="73"/>
    <cellStyle name="强调文字颜色 6" xfId="74"/>
    <cellStyle name="40% - 强调文字颜色 6" xfId="75"/>
    <cellStyle name="常规 10 2" xfId="76"/>
    <cellStyle name="60% - 强调文字颜色 6" xfId="77"/>
    <cellStyle name="常规 10 10" xfId="78"/>
    <cellStyle name="常规 16 6" xfId="79"/>
    <cellStyle name="常规 14" xfId="80"/>
    <cellStyle name="常规_附件1-5 2" xfId="81"/>
    <cellStyle name="常规 2 4 8" xfId="82"/>
    <cellStyle name="常规 3 99 2 8" xfId="83"/>
    <cellStyle name="常规 5 6" xfId="84"/>
    <cellStyle name="常规 116 2" xfId="85"/>
    <cellStyle name="常规 3 91" xfId="86"/>
    <cellStyle name="常规 14 2 2" xfId="87"/>
    <cellStyle name="常规 16" xfId="88"/>
    <cellStyle name="常规 14 2" xfId="89"/>
    <cellStyle name="常规 10 2 2 11" xfId="90"/>
    <cellStyle name="常规 3 99" xfId="91"/>
    <cellStyle name="常规 2" xfId="92"/>
    <cellStyle name="常规 116 3" xfId="93"/>
    <cellStyle name="常规 10 2 2 2" xfId="94"/>
    <cellStyle name="常规 10 10 2 2" xfId="95"/>
    <cellStyle name="常规_附件1-5 2 3" xfId="96"/>
    <cellStyle name="常规 2 13 3 2" xfId="97"/>
    <cellStyle name="常规 10 2 2 11 2" xfId="98"/>
    <cellStyle name="常规 10 10 2" xfId="99"/>
    <cellStyle name="常规 10 3" xfId="100"/>
    <cellStyle name="常规 10 2 3"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7"/>
  <sheetViews>
    <sheetView tabSelected="1" workbookViewId="0" topLeftCell="A1">
      <selection activeCell="F7" sqref="F7"/>
    </sheetView>
  </sheetViews>
  <sheetFormatPr defaultColWidth="9.00390625" defaultRowHeight="14.25"/>
  <cols>
    <col min="1" max="1" width="4.75390625" style="2" customWidth="1"/>
    <col min="2" max="2" width="11.875" style="2" customWidth="1"/>
    <col min="3" max="3" width="6.375" style="2" customWidth="1"/>
    <col min="4" max="4" width="9.625" style="2" customWidth="1"/>
    <col min="5" max="5" width="8.00390625" style="2" customWidth="1"/>
    <col min="6" max="6" width="22.625" style="2" customWidth="1"/>
    <col min="7" max="7" width="7.625" style="2" customWidth="1"/>
    <col min="8" max="8" width="7.75390625" style="2" customWidth="1"/>
    <col min="9" max="9" width="6.75390625" style="2" customWidth="1"/>
    <col min="10" max="10" width="6.125" style="2" customWidth="1"/>
    <col min="11" max="11" width="18.125" style="2" customWidth="1"/>
    <col min="12" max="12" width="12.50390625" style="2" customWidth="1"/>
    <col min="13" max="13" width="6.00390625" style="2" customWidth="1"/>
    <col min="14" max="14" width="5.875" style="2" customWidth="1"/>
    <col min="15" max="15" width="13.25390625" style="2" customWidth="1"/>
    <col min="16" max="16384" width="9.00390625" style="2" customWidth="1"/>
  </cols>
  <sheetData>
    <row r="1" spans="1:15" ht="14.25">
      <c r="A1" s="3" t="s">
        <v>0</v>
      </c>
      <c r="B1" s="4"/>
      <c r="C1" s="4"/>
      <c r="D1" s="4"/>
      <c r="E1" s="4"/>
      <c r="F1" s="4"/>
      <c r="G1" s="4"/>
      <c r="H1" s="4"/>
      <c r="I1" s="4"/>
      <c r="J1" s="4"/>
      <c r="K1" s="4"/>
      <c r="L1" s="4"/>
      <c r="M1" s="4"/>
      <c r="N1" s="4"/>
      <c r="O1" s="4"/>
    </row>
    <row r="2" spans="1:15" ht="14.25">
      <c r="A2" s="4"/>
      <c r="B2" s="4"/>
      <c r="C2" s="4"/>
      <c r="D2" s="4"/>
      <c r="E2" s="4"/>
      <c r="F2" s="4"/>
      <c r="G2" s="4"/>
      <c r="H2" s="4"/>
      <c r="I2" s="4"/>
      <c r="J2" s="4"/>
      <c r="K2" s="4"/>
      <c r="L2" s="4"/>
      <c r="M2" s="4"/>
      <c r="N2" s="4"/>
      <c r="O2" s="4"/>
    </row>
    <row r="3" spans="1:15" ht="14.25">
      <c r="A3" s="5" t="s">
        <v>1</v>
      </c>
      <c r="B3" s="5" t="s">
        <v>2</v>
      </c>
      <c r="C3" s="5" t="s">
        <v>3</v>
      </c>
      <c r="D3" s="5" t="s">
        <v>4</v>
      </c>
      <c r="E3" s="5" t="s">
        <v>5</v>
      </c>
      <c r="F3" s="6" t="s">
        <v>6</v>
      </c>
      <c r="G3" s="6" t="s">
        <v>7</v>
      </c>
      <c r="H3" s="6" t="s">
        <v>8</v>
      </c>
      <c r="I3" s="69" t="s">
        <v>9</v>
      </c>
      <c r="J3" s="69" t="s">
        <v>10</v>
      </c>
      <c r="K3" s="70" t="s">
        <v>11</v>
      </c>
      <c r="L3" s="70" t="s">
        <v>12</v>
      </c>
      <c r="M3" s="71" t="s">
        <v>13</v>
      </c>
      <c r="N3" s="72" t="s">
        <v>14</v>
      </c>
      <c r="O3" s="5" t="s">
        <v>15</v>
      </c>
    </row>
    <row r="4" spans="1:15" ht="14.25">
      <c r="A4" s="5"/>
      <c r="B4" s="5"/>
      <c r="C4" s="5"/>
      <c r="D4" s="5"/>
      <c r="E4" s="5"/>
      <c r="F4" s="6"/>
      <c r="G4" s="6"/>
      <c r="H4" s="6"/>
      <c r="I4" s="69"/>
      <c r="J4" s="69"/>
      <c r="K4" s="70"/>
      <c r="L4" s="70"/>
      <c r="M4" s="71"/>
      <c r="N4" s="72"/>
      <c r="O4" s="5"/>
    </row>
    <row r="5" spans="1:15" ht="36">
      <c r="A5" s="7">
        <v>1</v>
      </c>
      <c r="B5" s="8" t="s">
        <v>16</v>
      </c>
      <c r="C5" s="9" t="s">
        <v>17</v>
      </c>
      <c r="D5" s="9" t="s">
        <v>18</v>
      </c>
      <c r="E5" s="9" t="s">
        <v>19</v>
      </c>
      <c r="F5" s="8" t="s">
        <v>20</v>
      </c>
      <c r="G5" s="10">
        <v>40.4</v>
      </c>
      <c r="H5" s="10">
        <v>40.4</v>
      </c>
      <c r="I5" s="10"/>
      <c r="J5" s="10"/>
      <c r="K5" s="73" t="s">
        <v>21</v>
      </c>
      <c r="L5" s="9" t="s">
        <v>22</v>
      </c>
      <c r="M5" s="9">
        <v>52</v>
      </c>
      <c r="N5" s="9">
        <v>136</v>
      </c>
      <c r="O5" s="74" t="s">
        <v>23</v>
      </c>
    </row>
    <row r="6" spans="1:15" ht="36">
      <c r="A6" s="7">
        <v>2</v>
      </c>
      <c r="B6" s="8" t="s">
        <v>24</v>
      </c>
      <c r="C6" s="9" t="s">
        <v>17</v>
      </c>
      <c r="D6" s="9" t="s">
        <v>18</v>
      </c>
      <c r="E6" s="9" t="s">
        <v>25</v>
      </c>
      <c r="F6" s="8" t="s">
        <v>26</v>
      </c>
      <c r="G6" s="9">
        <v>17.6</v>
      </c>
      <c r="H6" s="9">
        <v>17.6</v>
      </c>
      <c r="I6" s="9"/>
      <c r="J6" s="9"/>
      <c r="K6" s="8" t="s">
        <v>27</v>
      </c>
      <c r="L6" s="9" t="s">
        <v>22</v>
      </c>
      <c r="M6" s="9">
        <v>20</v>
      </c>
      <c r="N6" s="9">
        <v>53</v>
      </c>
      <c r="O6" s="74" t="s">
        <v>23</v>
      </c>
    </row>
    <row r="7" spans="1:15" ht="36">
      <c r="A7" s="7">
        <v>3</v>
      </c>
      <c r="B7" s="8" t="s">
        <v>28</v>
      </c>
      <c r="C7" s="9" t="s">
        <v>17</v>
      </c>
      <c r="D7" s="9" t="s">
        <v>29</v>
      </c>
      <c r="E7" s="9" t="s">
        <v>30</v>
      </c>
      <c r="F7" s="8" t="s">
        <v>31</v>
      </c>
      <c r="G7" s="9">
        <v>52.8</v>
      </c>
      <c r="H7" s="9">
        <v>52.8</v>
      </c>
      <c r="I7" s="9"/>
      <c r="J7" s="9"/>
      <c r="K7" s="8" t="s">
        <v>32</v>
      </c>
      <c r="L7" s="9" t="s">
        <v>22</v>
      </c>
      <c r="M7" s="9">
        <v>62</v>
      </c>
      <c r="N7" s="9">
        <v>179</v>
      </c>
      <c r="O7" s="74" t="s">
        <v>23</v>
      </c>
    </row>
    <row r="8" spans="1:15" s="1" customFormat="1" ht="36">
      <c r="A8" s="7">
        <v>4</v>
      </c>
      <c r="B8" s="11" t="s">
        <v>33</v>
      </c>
      <c r="C8" s="12" t="s">
        <v>17</v>
      </c>
      <c r="D8" s="13" t="s">
        <v>34</v>
      </c>
      <c r="E8" s="13" t="s">
        <v>35</v>
      </c>
      <c r="F8" s="14" t="s">
        <v>36</v>
      </c>
      <c r="G8" s="9">
        <v>46</v>
      </c>
      <c r="H8" s="15">
        <v>46</v>
      </c>
      <c r="I8" s="15"/>
      <c r="J8" s="15"/>
      <c r="K8" s="13" t="s">
        <v>37</v>
      </c>
      <c r="L8" s="13" t="s">
        <v>22</v>
      </c>
      <c r="M8" s="12">
        <v>39</v>
      </c>
      <c r="N8" s="12">
        <v>104</v>
      </c>
      <c r="O8" s="74" t="s">
        <v>23</v>
      </c>
    </row>
    <row r="9" spans="1:15" s="1" customFormat="1" ht="24">
      <c r="A9" s="7">
        <v>5</v>
      </c>
      <c r="B9" s="8" t="s">
        <v>38</v>
      </c>
      <c r="C9" s="9" t="s">
        <v>17</v>
      </c>
      <c r="D9" s="9" t="s">
        <v>39</v>
      </c>
      <c r="E9" s="9" t="s">
        <v>40</v>
      </c>
      <c r="F9" s="8" t="s">
        <v>41</v>
      </c>
      <c r="G9" s="9">
        <v>33</v>
      </c>
      <c r="H9" s="16">
        <v>33</v>
      </c>
      <c r="I9" s="16"/>
      <c r="J9" s="16"/>
      <c r="K9" s="9" t="s">
        <v>42</v>
      </c>
      <c r="L9" s="9" t="s">
        <v>22</v>
      </c>
      <c r="M9" s="9">
        <v>21</v>
      </c>
      <c r="N9" s="9">
        <v>63</v>
      </c>
      <c r="O9" s="74" t="s">
        <v>23</v>
      </c>
    </row>
    <row r="10" spans="1:15" s="2" customFormat="1" ht="36">
      <c r="A10" s="7">
        <v>6</v>
      </c>
      <c r="B10" s="17" t="s">
        <v>43</v>
      </c>
      <c r="C10" s="18" t="s">
        <v>17</v>
      </c>
      <c r="D10" s="19" t="s">
        <v>44</v>
      </c>
      <c r="E10" s="19" t="s">
        <v>45</v>
      </c>
      <c r="F10" s="20" t="s">
        <v>46</v>
      </c>
      <c r="G10" s="21">
        <v>65</v>
      </c>
      <c r="H10" s="22">
        <v>65</v>
      </c>
      <c r="I10" s="22"/>
      <c r="J10" s="22"/>
      <c r="K10" s="20" t="s">
        <v>47</v>
      </c>
      <c r="L10" s="75" t="s">
        <v>22</v>
      </c>
      <c r="M10" s="76">
        <v>29</v>
      </c>
      <c r="N10" s="77">
        <v>86</v>
      </c>
      <c r="O10" s="74" t="s">
        <v>23</v>
      </c>
    </row>
    <row r="11" spans="1:15" s="2" customFormat="1" ht="24">
      <c r="A11" s="7">
        <v>7</v>
      </c>
      <c r="B11" s="23" t="s">
        <v>48</v>
      </c>
      <c r="C11" s="18" t="s">
        <v>17</v>
      </c>
      <c r="D11" s="24" t="s">
        <v>49</v>
      </c>
      <c r="E11" s="19" t="s">
        <v>50</v>
      </c>
      <c r="F11" s="25" t="s">
        <v>51</v>
      </c>
      <c r="G11" s="21">
        <v>45.5</v>
      </c>
      <c r="H11" s="26">
        <v>45.5</v>
      </c>
      <c r="I11" s="26"/>
      <c r="J11" s="26"/>
      <c r="K11" s="78" t="s">
        <v>52</v>
      </c>
      <c r="L11" s="79" t="s">
        <v>53</v>
      </c>
      <c r="M11" s="77">
        <v>12</v>
      </c>
      <c r="N11" s="77">
        <v>18</v>
      </c>
      <c r="O11" s="74" t="s">
        <v>23</v>
      </c>
    </row>
    <row r="12" spans="1:15" ht="24">
      <c r="A12" s="7">
        <v>8</v>
      </c>
      <c r="B12" s="8" t="s">
        <v>54</v>
      </c>
      <c r="C12" s="9" t="s">
        <v>17</v>
      </c>
      <c r="D12" s="27" t="s">
        <v>55</v>
      </c>
      <c r="E12" s="27" t="s">
        <v>56</v>
      </c>
      <c r="F12" s="8" t="s">
        <v>57</v>
      </c>
      <c r="G12" s="27">
        <f>750*750/10000</f>
        <v>56.25</v>
      </c>
      <c r="H12" s="10">
        <f>G12</f>
        <v>56.25</v>
      </c>
      <c r="I12" s="10"/>
      <c r="J12" s="10"/>
      <c r="K12" s="80" t="s">
        <v>58</v>
      </c>
      <c r="L12" s="9" t="s">
        <v>22</v>
      </c>
      <c r="M12" s="9">
        <v>48</v>
      </c>
      <c r="N12" s="9">
        <v>142</v>
      </c>
      <c r="O12" s="74" t="s">
        <v>23</v>
      </c>
    </row>
    <row r="13" spans="1:15" ht="36">
      <c r="A13" s="7">
        <v>9</v>
      </c>
      <c r="B13" s="28" t="s">
        <v>59</v>
      </c>
      <c r="C13" s="27" t="s">
        <v>17</v>
      </c>
      <c r="D13" s="29" t="s">
        <v>60</v>
      </c>
      <c r="E13" s="27" t="s">
        <v>61</v>
      </c>
      <c r="F13" s="28" t="s">
        <v>62</v>
      </c>
      <c r="G13" s="30">
        <v>28.4</v>
      </c>
      <c r="H13" s="31">
        <v>28.4</v>
      </c>
      <c r="I13" s="31"/>
      <c r="J13" s="31"/>
      <c r="K13" s="81" t="s">
        <v>63</v>
      </c>
      <c r="L13" s="27" t="s">
        <v>22</v>
      </c>
      <c r="M13" s="27">
        <v>14</v>
      </c>
      <c r="N13" s="27">
        <v>42</v>
      </c>
      <c r="O13" s="74" t="s">
        <v>23</v>
      </c>
    </row>
    <row r="14" spans="1:15" ht="36">
      <c r="A14" s="7">
        <v>10</v>
      </c>
      <c r="B14" s="8" t="s">
        <v>64</v>
      </c>
      <c r="C14" s="9" t="s">
        <v>17</v>
      </c>
      <c r="D14" s="9" t="s">
        <v>65</v>
      </c>
      <c r="E14" s="9" t="s">
        <v>66</v>
      </c>
      <c r="F14" s="8" t="s">
        <v>67</v>
      </c>
      <c r="G14" s="30">
        <v>35</v>
      </c>
      <c r="H14" s="30">
        <v>35</v>
      </c>
      <c r="I14" s="30"/>
      <c r="J14" s="30"/>
      <c r="K14" s="8" t="s">
        <v>68</v>
      </c>
      <c r="L14" s="9" t="s">
        <v>22</v>
      </c>
      <c r="M14" s="9">
        <v>10</v>
      </c>
      <c r="N14" s="9">
        <v>25</v>
      </c>
      <c r="O14" s="74" t="s">
        <v>23</v>
      </c>
    </row>
    <row r="15" spans="1:15" s="1" customFormat="1" ht="36">
      <c r="A15" s="7">
        <v>11</v>
      </c>
      <c r="B15" s="25" t="s">
        <v>69</v>
      </c>
      <c r="C15" s="32" t="s">
        <v>17</v>
      </c>
      <c r="D15" s="32" t="s">
        <v>70</v>
      </c>
      <c r="E15" s="32" t="s">
        <v>71</v>
      </c>
      <c r="F15" s="32" t="s">
        <v>72</v>
      </c>
      <c r="G15" s="9">
        <v>64.488</v>
      </c>
      <c r="H15" s="33">
        <v>64.488</v>
      </c>
      <c r="I15" s="33"/>
      <c r="J15" s="33"/>
      <c r="K15" s="32" t="s">
        <v>73</v>
      </c>
      <c r="L15" s="32" t="s">
        <v>22</v>
      </c>
      <c r="M15" s="32">
        <v>13</v>
      </c>
      <c r="N15" s="32">
        <v>47</v>
      </c>
      <c r="O15" s="74" t="s">
        <v>23</v>
      </c>
    </row>
    <row r="16" spans="1:15" s="1" customFormat="1" ht="36">
      <c r="A16" s="7">
        <v>12</v>
      </c>
      <c r="B16" s="8" t="s">
        <v>74</v>
      </c>
      <c r="C16" s="9" t="s">
        <v>17</v>
      </c>
      <c r="D16" s="9" t="s">
        <v>70</v>
      </c>
      <c r="E16" s="9" t="s">
        <v>75</v>
      </c>
      <c r="F16" s="9" t="s">
        <v>76</v>
      </c>
      <c r="G16" s="9">
        <v>14.96</v>
      </c>
      <c r="H16" s="10">
        <v>14.96</v>
      </c>
      <c r="I16" s="10"/>
      <c r="J16" s="10"/>
      <c r="K16" s="9" t="s">
        <v>77</v>
      </c>
      <c r="L16" s="9" t="s">
        <v>22</v>
      </c>
      <c r="M16" s="9">
        <v>7</v>
      </c>
      <c r="N16" s="9">
        <v>28</v>
      </c>
      <c r="O16" s="74" t="s">
        <v>23</v>
      </c>
    </row>
    <row r="17" spans="1:15" ht="60">
      <c r="A17" s="7">
        <v>13</v>
      </c>
      <c r="B17" s="8" t="s">
        <v>78</v>
      </c>
      <c r="C17" s="9" t="s">
        <v>17</v>
      </c>
      <c r="D17" s="9" t="s">
        <v>49</v>
      </c>
      <c r="E17" s="9" t="s">
        <v>79</v>
      </c>
      <c r="F17" s="8" t="s">
        <v>80</v>
      </c>
      <c r="G17" s="10">
        <v>71.5</v>
      </c>
      <c r="H17" s="10">
        <f>G17</f>
        <v>71.5</v>
      </c>
      <c r="I17" s="10"/>
      <c r="J17" s="10"/>
      <c r="K17" s="80" t="s">
        <v>81</v>
      </c>
      <c r="L17" s="9" t="s">
        <v>22</v>
      </c>
      <c r="M17" s="9">
        <v>10</v>
      </c>
      <c r="N17" s="9">
        <v>38</v>
      </c>
      <c r="O17" s="74" t="s">
        <v>23</v>
      </c>
    </row>
    <row r="18" spans="1:15" ht="48">
      <c r="A18" s="7">
        <v>14</v>
      </c>
      <c r="B18" s="8" t="s">
        <v>82</v>
      </c>
      <c r="C18" s="9" t="s">
        <v>17</v>
      </c>
      <c r="D18" s="9" t="s">
        <v>83</v>
      </c>
      <c r="E18" s="9" t="s">
        <v>84</v>
      </c>
      <c r="F18" s="34" t="s">
        <v>85</v>
      </c>
      <c r="G18" s="35">
        <f>621*650/10000</f>
        <v>40.365</v>
      </c>
      <c r="H18" s="35">
        <f>G18</f>
        <v>40.365</v>
      </c>
      <c r="I18" s="35"/>
      <c r="J18" s="35"/>
      <c r="K18" s="8" t="s">
        <v>86</v>
      </c>
      <c r="L18" s="9" t="s">
        <v>22</v>
      </c>
      <c r="M18" s="9">
        <v>17</v>
      </c>
      <c r="N18" s="9">
        <v>28</v>
      </c>
      <c r="O18" s="74" t="s">
        <v>23</v>
      </c>
    </row>
    <row r="19" spans="1:15" ht="36">
      <c r="A19" s="7">
        <v>15</v>
      </c>
      <c r="B19" s="36" t="s">
        <v>87</v>
      </c>
      <c r="C19" s="37" t="s">
        <v>17</v>
      </c>
      <c r="D19" s="38" t="s">
        <v>49</v>
      </c>
      <c r="E19" s="37" t="s">
        <v>88</v>
      </c>
      <c r="F19" s="39" t="s">
        <v>89</v>
      </c>
      <c r="G19" s="40">
        <v>0.6</v>
      </c>
      <c r="H19" s="40">
        <v>0.6</v>
      </c>
      <c r="I19" s="40"/>
      <c r="J19" s="40"/>
      <c r="K19" s="82" t="s">
        <v>90</v>
      </c>
      <c r="L19" s="50" t="s">
        <v>91</v>
      </c>
      <c r="M19" s="37">
        <v>1</v>
      </c>
      <c r="N19" s="37">
        <v>2</v>
      </c>
      <c r="O19" s="74" t="s">
        <v>23</v>
      </c>
    </row>
    <row r="20" spans="1:15" ht="36">
      <c r="A20" s="7">
        <v>16</v>
      </c>
      <c r="B20" s="41" t="s">
        <v>92</v>
      </c>
      <c r="C20" s="42" t="s">
        <v>17</v>
      </c>
      <c r="D20" s="38" t="s">
        <v>49</v>
      </c>
      <c r="E20" s="42" t="s">
        <v>88</v>
      </c>
      <c r="F20" s="41" t="s">
        <v>93</v>
      </c>
      <c r="G20" s="40">
        <v>0.6</v>
      </c>
      <c r="H20" s="43">
        <v>0.6</v>
      </c>
      <c r="I20" s="43"/>
      <c r="J20" s="43"/>
      <c r="K20" s="83" t="s">
        <v>94</v>
      </c>
      <c r="L20" s="84" t="s">
        <v>95</v>
      </c>
      <c r="M20" s="85">
        <v>1</v>
      </c>
      <c r="N20" s="85">
        <v>1</v>
      </c>
      <c r="O20" s="74" t="s">
        <v>23</v>
      </c>
    </row>
    <row r="21" spans="1:15" ht="48">
      <c r="A21" s="7">
        <v>17</v>
      </c>
      <c r="B21" s="41" t="s">
        <v>96</v>
      </c>
      <c r="C21" s="42" t="s">
        <v>17</v>
      </c>
      <c r="D21" s="38" t="s">
        <v>49</v>
      </c>
      <c r="E21" s="42" t="s">
        <v>97</v>
      </c>
      <c r="F21" s="41" t="s">
        <v>98</v>
      </c>
      <c r="G21" s="40">
        <v>2.8</v>
      </c>
      <c r="H21" s="40">
        <v>2.8</v>
      </c>
      <c r="I21" s="40"/>
      <c r="J21" s="40"/>
      <c r="K21" s="83" t="s">
        <v>99</v>
      </c>
      <c r="L21" s="50" t="s">
        <v>91</v>
      </c>
      <c r="M21" s="85">
        <v>5</v>
      </c>
      <c r="N21" s="85">
        <v>16</v>
      </c>
      <c r="O21" s="74" t="s">
        <v>23</v>
      </c>
    </row>
    <row r="22" spans="1:15" ht="60">
      <c r="A22" s="7">
        <v>18</v>
      </c>
      <c r="B22" s="41" t="s">
        <v>100</v>
      </c>
      <c r="C22" s="42" t="s">
        <v>17</v>
      </c>
      <c r="D22" s="38" t="s">
        <v>49</v>
      </c>
      <c r="E22" s="42" t="s">
        <v>101</v>
      </c>
      <c r="F22" s="41" t="s">
        <v>102</v>
      </c>
      <c r="G22" s="40">
        <v>4.5</v>
      </c>
      <c r="H22" s="40">
        <v>4.5</v>
      </c>
      <c r="I22" s="40"/>
      <c r="J22" s="40"/>
      <c r="K22" s="83" t="s">
        <v>103</v>
      </c>
      <c r="L22" s="50" t="s">
        <v>91</v>
      </c>
      <c r="M22" s="85">
        <v>8</v>
      </c>
      <c r="N22" s="85">
        <v>22</v>
      </c>
      <c r="O22" s="74" t="s">
        <v>23</v>
      </c>
    </row>
    <row r="23" spans="1:15" ht="24">
      <c r="A23" s="7">
        <v>19</v>
      </c>
      <c r="B23" s="36" t="s">
        <v>104</v>
      </c>
      <c r="C23" s="37" t="s">
        <v>17</v>
      </c>
      <c r="D23" s="37" t="s">
        <v>105</v>
      </c>
      <c r="E23" s="37" t="s">
        <v>106</v>
      </c>
      <c r="F23" s="36" t="s">
        <v>107</v>
      </c>
      <c r="G23" s="44">
        <v>0.6</v>
      </c>
      <c r="H23" s="44">
        <v>0.6</v>
      </c>
      <c r="I23" s="44"/>
      <c r="J23" s="44"/>
      <c r="K23" s="86" t="s">
        <v>108</v>
      </c>
      <c r="L23" s="87" t="s">
        <v>109</v>
      </c>
      <c r="M23" s="37">
        <v>1</v>
      </c>
      <c r="N23" s="37">
        <v>2</v>
      </c>
      <c r="O23" s="74" t="s">
        <v>23</v>
      </c>
    </row>
    <row r="24" spans="1:15" ht="36">
      <c r="A24" s="7">
        <v>20</v>
      </c>
      <c r="B24" s="45" t="s">
        <v>110</v>
      </c>
      <c r="C24" s="37" t="s">
        <v>17</v>
      </c>
      <c r="D24" s="37" t="s">
        <v>105</v>
      </c>
      <c r="E24" s="37" t="s">
        <v>111</v>
      </c>
      <c r="F24" s="45" t="s">
        <v>112</v>
      </c>
      <c r="G24" s="46">
        <v>0.8</v>
      </c>
      <c r="H24" s="46">
        <v>0.8</v>
      </c>
      <c r="I24" s="46"/>
      <c r="J24" s="46"/>
      <c r="K24" s="88" t="s">
        <v>113</v>
      </c>
      <c r="L24" s="61" t="s">
        <v>109</v>
      </c>
      <c r="M24" s="89">
        <v>2</v>
      </c>
      <c r="N24" s="61">
        <v>8</v>
      </c>
      <c r="O24" s="74" t="s">
        <v>23</v>
      </c>
    </row>
    <row r="25" spans="1:15" ht="24">
      <c r="A25" s="7">
        <v>21</v>
      </c>
      <c r="B25" s="47" t="s">
        <v>114</v>
      </c>
      <c r="C25" s="37" t="s">
        <v>17</v>
      </c>
      <c r="D25" s="37" t="s">
        <v>115</v>
      </c>
      <c r="E25" s="37" t="s">
        <v>116</v>
      </c>
      <c r="F25" s="45" t="s">
        <v>117</v>
      </c>
      <c r="G25" s="48">
        <v>0.5</v>
      </c>
      <c r="H25" s="48">
        <v>0.5</v>
      </c>
      <c r="I25" s="48"/>
      <c r="J25" s="48"/>
      <c r="K25" s="45" t="s">
        <v>118</v>
      </c>
      <c r="L25" s="37" t="s">
        <v>109</v>
      </c>
      <c r="M25" s="61">
        <v>1</v>
      </c>
      <c r="N25" s="61">
        <v>5</v>
      </c>
      <c r="O25" s="74" t="s">
        <v>23</v>
      </c>
    </row>
    <row r="26" spans="1:15" ht="24">
      <c r="A26" s="7">
        <v>22</v>
      </c>
      <c r="B26" s="49" t="s">
        <v>119</v>
      </c>
      <c r="C26" s="50" t="s">
        <v>17</v>
      </c>
      <c r="D26" s="37" t="s">
        <v>115</v>
      </c>
      <c r="E26" s="37" t="s">
        <v>120</v>
      </c>
      <c r="F26" s="36" t="s">
        <v>121</v>
      </c>
      <c r="G26" s="51">
        <v>0.3</v>
      </c>
      <c r="H26" s="51">
        <v>0.3</v>
      </c>
      <c r="I26" s="51"/>
      <c r="J26" s="51"/>
      <c r="K26" s="36" t="s">
        <v>122</v>
      </c>
      <c r="L26" s="37" t="s">
        <v>109</v>
      </c>
      <c r="M26" s="90">
        <v>1</v>
      </c>
      <c r="N26" s="89">
        <v>1</v>
      </c>
      <c r="O26" s="74" t="s">
        <v>23</v>
      </c>
    </row>
    <row r="27" spans="1:15" ht="48">
      <c r="A27" s="7">
        <v>23</v>
      </c>
      <c r="B27" s="52" t="s">
        <v>123</v>
      </c>
      <c r="C27" s="37" t="s">
        <v>17</v>
      </c>
      <c r="D27" s="37" t="s">
        <v>105</v>
      </c>
      <c r="E27" s="37" t="s">
        <v>124</v>
      </c>
      <c r="F27" s="36" t="s">
        <v>125</v>
      </c>
      <c r="G27" s="53">
        <v>30</v>
      </c>
      <c r="H27" s="53">
        <v>30</v>
      </c>
      <c r="I27" s="53"/>
      <c r="J27" s="53"/>
      <c r="K27" s="36" t="s">
        <v>126</v>
      </c>
      <c r="L27" s="91" t="s">
        <v>127</v>
      </c>
      <c r="M27" s="37">
        <v>10</v>
      </c>
      <c r="N27" s="37">
        <v>25</v>
      </c>
      <c r="O27" s="74" t="s">
        <v>23</v>
      </c>
    </row>
    <row r="28" spans="1:15" ht="48">
      <c r="A28" s="7">
        <v>24</v>
      </c>
      <c r="B28" s="52" t="s">
        <v>128</v>
      </c>
      <c r="C28" s="37" t="s">
        <v>17</v>
      </c>
      <c r="D28" s="37" t="s">
        <v>105</v>
      </c>
      <c r="E28" s="54" t="s">
        <v>129</v>
      </c>
      <c r="F28" s="36" t="s">
        <v>125</v>
      </c>
      <c r="G28" s="53">
        <v>30</v>
      </c>
      <c r="H28" s="53">
        <v>30</v>
      </c>
      <c r="I28" s="53"/>
      <c r="J28" s="53"/>
      <c r="K28" s="36" t="s">
        <v>126</v>
      </c>
      <c r="L28" s="91" t="s">
        <v>127</v>
      </c>
      <c r="M28" s="92">
        <v>10</v>
      </c>
      <c r="N28" s="92">
        <v>26</v>
      </c>
      <c r="O28" s="74" t="s">
        <v>23</v>
      </c>
    </row>
    <row r="29" spans="1:15" ht="48">
      <c r="A29" s="7">
        <v>25</v>
      </c>
      <c r="B29" s="52" t="s">
        <v>130</v>
      </c>
      <c r="C29" s="37" t="s">
        <v>17</v>
      </c>
      <c r="D29" s="37" t="s">
        <v>105</v>
      </c>
      <c r="E29" s="55" t="s">
        <v>131</v>
      </c>
      <c r="F29" s="36" t="s">
        <v>125</v>
      </c>
      <c r="G29" s="53">
        <v>30</v>
      </c>
      <c r="H29" s="53">
        <v>30</v>
      </c>
      <c r="I29" s="53"/>
      <c r="J29" s="53"/>
      <c r="K29" s="36" t="s">
        <v>126</v>
      </c>
      <c r="L29" s="91" t="s">
        <v>127</v>
      </c>
      <c r="M29" s="92">
        <v>12</v>
      </c>
      <c r="N29" s="92">
        <v>27</v>
      </c>
      <c r="O29" s="74" t="s">
        <v>23</v>
      </c>
    </row>
    <row r="30" spans="1:15" ht="48">
      <c r="A30" s="7">
        <v>26</v>
      </c>
      <c r="B30" s="52" t="s">
        <v>132</v>
      </c>
      <c r="C30" s="37" t="s">
        <v>17</v>
      </c>
      <c r="D30" s="37" t="s">
        <v>105</v>
      </c>
      <c r="E30" s="54" t="s">
        <v>133</v>
      </c>
      <c r="F30" s="36" t="s">
        <v>125</v>
      </c>
      <c r="G30" s="53">
        <v>30</v>
      </c>
      <c r="H30" s="53">
        <v>30</v>
      </c>
      <c r="I30" s="53"/>
      <c r="J30" s="53"/>
      <c r="K30" s="36" t="s">
        <v>126</v>
      </c>
      <c r="L30" s="91" t="s">
        <v>127</v>
      </c>
      <c r="M30" s="92">
        <v>24</v>
      </c>
      <c r="N30" s="92">
        <v>91</v>
      </c>
      <c r="O30" s="74" t="s">
        <v>23</v>
      </c>
    </row>
    <row r="31" spans="1:15" ht="36">
      <c r="A31" s="7">
        <v>27</v>
      </c>
      <c r="B31" s="56" t="s">
        <v>134</v>
      </c>
      <c r="C31" s="50" t="s">
        <v>17</v>
      </c>
      <c r="D31" s="50" t="s">
        <v>135</v>
      </c>
      <c r="E31" s="50" t="s">
        <v>136</v>
      </c>
      <c r="F31" s="56" t="s">
        <v>137</v>
      </c>
      <c r="G31" s="57">
        <v>0.6</v>
      </c>
      <c r="H31" s="57">
        <v>0.6</v>
      </c>
      <c r="I31" s="57"/>
      <c r="J31" s="57"/>
      <c r="K31" s="91" t="s">
        <v>138</v>
      </c>
      <c r="L31" s="93" t="s">
        <v>109</v>
      </c>
      <c r="M31" s="90">
        <v>1</v>
      </c>
      <c r="N31" s="89">
        <v>4</v>
      </c>
      <c r="O31" s="74" t="s">
        <v>23</v>
      </c>
    </row>
    <row r="32" spans="1:15" ht="36">
      <c r="A32" s="7">
        <v>28</v>
      </c>
      <c r="B32" s="56" t="s">
        <v>139</v>
      </c>
      <c r="C32" s="50" t="s">
        <v>17</v>
      </c>
      <c r="D32" s="50" t="s">
        <v>135</v>
      </c>
      <c r="E32" s="50" t="s">
        <v>140</v>
      </c>
      <c r="F32" s="56" t="s">
        <v>141</v>
      </c>
      <c r="G32" s="57">
        <v>0.3</v>
      </c>
      <c r="H32" s="57">
        <v>0.3</v>
      </c>
      <c r="I32" s="57"/>
      <c r="J32" s="57"/>
      <c r="K32" s="91" t="s">
        <v>142</v>
      </c>
      <c r="L32" s="93" t="s">
        <v>109</v>
      </c>
      <c r="M32" s="90">
        <v>1</v>
      </c>
      <c r="N32" s="89">
        <v>2</v>
      </c>
      <c r="O32" s="74" t="s">
        <v>23</v>
      </c>
    </row>
    <row r="33" spans="1:15" ht="48">
      <c r="A33" s="7">
        <v>29</v>
      </c>
      <c r="B33" s="56" t="s">
        <v>143</v>
      </c>
      <c r="C33" s="50" t="s">
        <v>17</v>
      </c>
      <c r="D33" s="50" t="s">
        <v>135</v>
      </c>
      <c r="E33" s="50" t="s">
        <v>140</v>
      </c>
      <c r="F33" s="56" t="s">
        <v>144</v>
      </c>
      <c r="G33" s="57">
        <v>8.7</v>
      </c>
      <c r="H33" s="57">
        <v>8.7</v>
      </c>
      <c r="I33" s="57"/>
      <c r="J33" s="57"/>
      <c r="K33" s="91" t="s">
        <v>145</v>
      </c>
      <c r="L33" s="93" t="s">
        <v>109</v>
      </c>
      <c r="M33" s="90">
        <v>19</v>
      </c>
      <c r="N33" s="89">
        <v>48</v>
      </c>
      <c r="O33" s="74" t="s">
        <v>23</v>
      </c>
    </row>
    <row r="34" spans="1:15" ht="36">
      <c r="A34" s="7">
        <v>30</v>
      </c>
      <c r="B34" s="56" t="s">
        <v>146</v>
      </c>
      <c r="C34" s="50" t="s">
        <v>17</v>
      </c>
      <c r="D34" s="50" t="s">
        <v>135</v>
      </c>
      <c r="E34" s="50" t="s">
        <v>140</v>
      </c>
      <c r="F34" s="50" t="s">
        <v>147</v>
      </c>
      <c r="G34" s="57">
        <v>0.5</v>
      </c>
      <c r="H34" s="57">
        <v>0.5</v>
      </c>
      <c r="I34" s="57"/>
      <c r="J34" s="57"/>
      <c r="K34" s="91" t="s">
        <v>148</v>
      </c>
      <c r="L34" s="93" t="s">
        <v>109</v>
      </c>
      <c r="M34" s="90">
        <v>1</v>
      </c>
      <c r="N34" s="89">
        <v>2</v>
      </c>
      <c r="O34" s="74" t="s">
        <v>23</v>
      </c>
    </row>
    <row r="35" spans="1:15" ht="36">
      <c r="A35" s="7">
        <v>31</v>
      </c>
      <c r="B35" s="56" t="s">
        <v>149</v>
      </c>
      <c r="C35" s="50" t="s">
        <v>17</v>
      </c>
      <c r="D35" s="50" t="s">
        <v>135</v>
      </c>
      <c r="E35" s="50" t="s">
        <v>150</v>
      </c>
      <c r="F35" s="50" t="s">
        <v>151</v>
      </c>
      <c r="G35" s="57">
        <v>0.5</v>
      </c>
      <c r="H35" s="57">
        <v>0.5</v>
      </c>
      <c r="I35" s="57"/>
      <c r="J35" s="57"/>
      <c r="K35" s="91" t="s">
        <v>152</v>
      </c>
      <c r="L35" s="93" t="s">
        <v>109</v>
      </c>
      <c r="M35" s="90">
        <v>1</v>
      </c>
      <c r="N35" s="89">
        <v>3</v>
      </c>
      <c r="O35" s="74" t="s">
        <v>23</v>
      </c>
    </row>
    <row r="36" spans="1:15" ht="36">
      <c r="A36" s="7">
        <v>32</v>
      </c>
      <c r="B36" s="56" t="s">
        <v>153</v>
      </c>
      <c r="C36" s="50" t="s">
        <v>17</v>
      </c>
      <c r="D36" s="50" t="s">
        <v>135</v>
      </c>
      <c r="E36" s="50" t="s">
        <v>154</v>
      </c>
      <c r="F36" s="50" t="s">
        <v>151</v>
      </c>
      <c r="G36" s="57">
        <v>0.5</v>
      </c>
      <c r="H36" s="57">
        <v>0.5</v>
      </c>
      <c r="I36" s="57"/>
      <c r="J36" s="57"/>
      <c r="K36" s="91" t="s">
        <v>152</v>
      </c>
      <c r="L36" s="93" t="s">
        <v>109</v>
      </c>
      <c r="M36" s="90">
        <v>1</v>
      </c>
      <c r="N36" s="89">
        <v>1</v>
      </c>
      <c r="O36" s="74" t="s">
        <v>23</v>
      </c>
    </row>
    <row r="37" spans="1:15" ht="60">
      <c r="A37" s="7">
        <v>33</v>
      </c>
      <c r="B37" s="56" t="s">
        <v>155</v>
      </c>
      <c r="C37" s="50" t="s">
        <v>17</v>
      </c>
      <c r="D37" s="50" t="s">
        <v>135</v>
      </c>
      <c r="E37" s="50" t="s">
        <v>156</v>
      </c>
      <c r="F37" s="56" t="s">
        <v>125</v>
      </c>
      <c r="G37" s="57">
        <v>30</v>
      </c>
      <c r="H37" s="57">
        <v>30</v>
      </c>
      <c r="I37" s="57"/>
      <c r="J37" s="57"/>
      <c r="K37" s="91" t="s">
        <v>126</v>
      </c>
      <c r="L37" s="93" t="s">
        <v>127</v>
      </c>
      <c r="M37" s="90">
        <v>19</v>
      </c>
      <c r="N37" s="89">
        <v>42</v>
      </c>
      <c r="O37" s="74" t="s">
        <v>23</v>
      </c>
    </row>
    <row r="38" spans="1:15" ht="60">
      <c r="A38" s="7">
        <v>34</v>
      </c>
      <c r="B38" s="56" t="s">
        <v>157</v>
      </c>
      <c r="C38" s="50" t="s">
        <v>17</v>
      </c>
      <c r="D38" s="50" t="s">
        <v>135</v>
      </c>
      <c r="E38" s="50" t="s">
        <v>158</v>
      </c>
      <c r="F38" s="56" t="s">
        <v>125</v>
      </c>
      <c r="G38" s="57">
        <v>30</v>
      </c>
      <c r="H38" s="57">
        <v>30</v>
      </c>
      <c r="I38" s="57"/>
      <c r="J38" s="57"/>
      <c r="K38" s="91" t="s">
        <v>126</v>
      </c>
      <c r="L38" s="93" t="s">
        <v>127</v>
      </c>
      <c r="M38" s="90">
        <v>26</v>
      </c>
      <c r="N38" s="89">
        <v>64</v>
      </c>
      <c r="O38" s="74" t="s">
        <v>23</v>
      </c>
    </row>
    <row r="39" spans="1:15" ht="60">
      <c r="A39" s="7">
        <v>35</v>
      </c>
      <c r="B39" s="56" t="s">
        <v>159</v>
      </c>
      <c r="C39" s="50" t="s">
        <v>17</v>
      </c>
      <c r="D39" s="50" t="s">
        <v>135</v>
      </c>
      <c r="E39" s="50" t="s">
        <v>160</v>
      </c>
      <c r="F39" s="56" t="s">
        <v>125</v>
      </c>
      <c r="G39" s="57">
        <v>30</v>
      </c>
      <c r="H39" s="57">
        <v>30</v>
      </c>
      <c r="I39" s="57"/>
      <c r="J39" s="57"/>
      <c r="K39" s="91" t="s">
        <v>126</v>
      </c>
      <c r="L39" s="93" t="s">
        <v>127</v>
      </c>
      <c r="M39" s="90">
        <v>16</v>
      </c>
      <c r="N39" s="89">
        <v>46</v>
      </c>
      <c r="O39" s="74" t="s">
        <v>23</v>
      </c>
    </row>
    <row r="40" spans="1:15" ht="24">
      <c r="A40" s="7">
        <v>36</v>
      </c>
      <c r="B40" s="52" t="s">
        <v>161</v>
      </c>
      <c r="C40" s="54" t="s">
        <v>17</v>
      </c>
      <c r="D40" s="37" t="s">
        <v>29</v>
      </c>
      <c r="E40" s="54" t="s">
        <v>162</v>
      </c>
      <c r="F40" s="36" t="s">
        <v>163</v>
      </c>
      <c r="G40" s="58">
        <v>0.2</v>
      </c>
      <c r="H40" s="58">
        <v>0.2</v>
      </c>
      <c r="I40" s="58"/>
      <c r="J40" s="58"/>
      <c r="K40" s="94" t="s">
        <v>164</v>
      </c>
      <c r="L40" s="95" t="s">
        <v>165</v>
      </c>
      <c r="M40" s="54">
        <v>1</v>
      </c>
      <c r="N40" s="54">
        <v>3</v>
      </c>
      <c r="O40" s="74" t="s">
        <v>23</v>
      </c>
    </row>
    <row r="41" spans="1:15" ht="24">
      <c r="A41" s="7">
        <v>37</v>
      </c>
      <c r="B41" s="52" t="s">
        <v>166</v>
      </c>
      <c r="C41" s="54" t="s">
        <v>17</v>
      </c>
      <c r="D41" s="37" t="s">
        <v>29</v>
      </c>
      <c r="E41" s="54" t="s">
        <v>167</v>
      </c>
      <c r="F41" s="36" t="s">
        <v>168</v>
      </c>
      <c r="G41" s="58">
        <v>0.18</v>
      </c>
      <c r="H41" s="58">
        <v>0.18</v>
      </c>
      <c r="I41" s="58"/>
      <c r="J41" s="58"/>
      <c r="K41" s="94" t="s">
        <v>169</v>
      </c>
      <c r="L41" s="95" t="s">
        <v>170</v>
      </c>
      <c r="M41" s="54">
        <v>1</v>
      </c>
      <c r="N41" s="54">
        <v>3</v>
      </c>
      <c r="O41" s="74" t="s">
        <v>23</v>
      </c>
    </row>
    <row r="42" spans="1:15" ht="36">
      <c r="A42" s="7">
        <v>38</v>
      </c>
      <c r="B42" s="59" t="s">
        <v>171</v>
      </c>
      <c r="C42" s="60" t="s">
        <v>17</v>
      </c>
      <c r="D42" s="60" t="s">
        <v>172</v>
      </c>
      <c r="E42" s="60" t="s">
        <v>173</v>
      </c>
      <c r="F42" s="59" t="s">
        <v>174</v>
      </c>
      <c r="G42" s="60">
        <v>0.1</v>
      </c>
      <c r="H42" s="60">
        <v>0.1</v>
      </c>
      <c r="I42" s="60"/>
      <c r="J42" s="60"/>
      <c r="K42" s="59" t="s">
        <v>175</v>
      </c>
      <c r="L42" s="60" t="s">
        <v>165</v>
      </c>
      <c r="M42" s="60">
        <v>1</v>
      </c>
      <c r="N42" s="60">
        <v>2</v>
      </c>
      <c r="O42" s="74" t="s">
        <v>23</v>
      </c>
    </row>
    <row r="43" spans="1:15" ht="72">
      <c r="A43" s="7">
        <v>39</v>
      </c>
      <c r="B43" s="36" t="s">
        <v>176</v>
      </c>
      <c r="C43" s="37" t="s">
        <v>17</v>
      </c>
      <c r="D43" s="37" t="s">
        <v>29</v>
      </c>
      <c r="E43" s="37" t="s">
        <v>177</v>
      </c>
      <c r="F43" s="36" t="s">
        <v>178</v>
      </c>
      <c r="G43" s="37">
        <v>30</v>
      </c>
      <c r="H43" s="37">
        <v>30</v>
      </c>
      <c r="I43" s="37"/>
      <c r="J43" s="37"/>
      <c r="K43" s="36" t="s">
        <v>179</v>
      </c>
      <c r="L43" s="37" t="s">
        <v>180</v>
      </c>
      <c r="M43" s="37">
        <v>30</v>
      </c>
      <c r="N43" s="37">
        <v>87</v>
      </c>
      <c r="O43" s="74" t="s">
        <v>23</v>
      </c>
    </row>
    <row r="44" spans="1:15" ht="36">
      <c r="A44" s="7">
        <v>40</v>
      </c>
      <c r="B44" s="45" t="s">
        <v>181</v>
      </c>
      <c r="C44" s="61" t="s">
        <v>17</v>
      </c>
      <c r="D44" s="61" t="s">
        <v>182</v>
      </c>
      <c r="E44" s="61" t="s">
        <v>183</v>
      </c>
      <c r="F44" s="45" t="s">
        <v>184</v>
      </c>
      <c r="G44" s="61">
        <v>0.9</v>
      </c>
      <c r="H44" s="61">
        <v>0.9</v>
      </c>
      <c r="I44" s="61"/>
      <c r="J44" s="61"/>
      <c r="K44" s="45" t="s">
        <v>185</v>
      </c>
      <c r="L44" s="61" t="s">
        <v>186</v>
      </c>
      <c r="M44" s="61">
        <v>2</v>
      </c>
      <c r="N44" s="61">
        <v>6</v>
      </c>
      <c r="O44" s="74" t="s">
        <v>23</v>
      </c>
    </row>
    <row r="45" spans="1:15" ht="48">
      <c r="A45" s="7">
        <v>41</v>
      </c>
      <c r="B45" s="36" t="s">
        <v>187</v>
      </c>
      <c r="C45" s="37" t="s">
        <v>17</v>
      </c>
      <c r="D45" s="61" t="s">
        <v>182</v>
      </c>
      <c r="E45" s="37" t="s">
        <v>183</v>
      </c>
      <c r="F45" s="36" t="s">
        <v>188</v>
      </c>
      <c r="G45" s="37">
        <v>59</v>
      </c>
      <c r="H45" s="37">
        <v>59</v>
      </c>
      <c r="I45" s="37"/>
      <c r="J45" s="37"/>
      <c r="K45" s="36" t="s">
        <v>189</v>
      </c>
      <c r="L45" s="37" t="s">
        <v>190</v>
      </c>
      <c r="M45" s="37">
        <v>37</v>
      </c>
      <c r="N45" s="37">
        <v>118</v>
      </c>
      <c r="O45" s="74" t="s">
        <v>23</v>
      </c>
    </row>
    <row r="46" spans="1:15" ht="60">
      <c r="A46" s="7">
        <v>42</v>
      </c>
      <c r="B46" s="52" t="s">
        <v>191</v>
      </c>
      <c r="C46" s="61" t="s">
        <v>17</v>
      </c>
      <c r="D46" s="61" t="s">
        <v>182</v>
      </c>
      <c r="E46" s="61" t="s">
        <v>192</v>
      </c>
      <c r="F46" s="36" t="s">
        <v>125</v>
      </c>
      <c r="G46" s="62">
        <v>30</v>
      </c>
      <c r="H46" s="62">
        <v>30</v>
      </c>
      <c r="I46" s="62"/>
      <c r="J46" s="62"/>
      <c r="K46" s="36" t="s">
        <v>126</v>
      </c>
      <c r="L46" s="93" t="s">
        <v>127</v>
      </c>
      <c r="M46" s="61">
        <v>10</v>
      </c>
      <c r="N46" s="61">
        <v>26</v>
      </c>
      <c r="O46" s="74" t="s">
        <v>23</v>
      </c>
    </row>
    <row r="47" spans="1:15" ht="48">
      <c r="A47" s="7">
        <v>43</v>
      </c>
      <c r="B47" s="63" t="s">
        <v>193</v>
      </c>
      <c r="C47" s="64" t="s">
        <v>17</v>
      </c>
      <c r="D47" s="61" t="s">
        <v>194</v>
      </c>
      <c r="E47" s="37" t="s">
        <v>25</v>
      </c>
      <c r="F47" s="36" t="s">
        <v>195</v>
      </c>
      <c r="G47" s="51">
        <v>112</v>
      </c>
      <c r="H47" s="51">
        <v>112</v>
      </c>
      <c r="I47" s="51"/>
      <c r="J47" s="51"/>
      <c r="K47" s="36" t="s">
        <v>196</v>
      </c>
      <c r="L47" s="37" t="s">
        <v>197</v>
      </c>
      <c r="M47" s="92">
        <v>15</v>
      </c>
      <c r="N47" s="92">
        <v>38</v>
      </c>
      <c r="O47" s="74" t="s">
        <v>23</v>
      </c>
    </row>
    <row r="48" spans="1:15" ht="36">
      <c r="A48" s="7">
        <v>44</v>
      </c>
      <c r="B48" s="49" t="s">
        <v>198</v>
      </c>
      <c r="C48" s="64" t="s">
        <v>17</v>
      </c>
      <c r="D48" s="61" t="s">
        <v>194</v>
      </c>
      <c r="E48" s="37" t="s">
        <v>19</v>
      </c>
      <c r="F48" s="36" t="s">
        <v>199</v>
      </c>
      <c r="G48" s="65">
        <v>0.6</v>
      </c>
      <c r="H48" s="65">
        <v>0.6</v>
      </c>
      <c r="I48" s="65"/>
      <c r="J48" s="65"/>
      <c r="K48" s="36" t="s">
        <v>200</v>
      </c>
      <c r="L48" s="37" t="s">
        <v>201</v>
      </c>
      <c r="M48" s="92">
        <v>1</v>
      </c>
      <c r="N48" s="92">
        <v>3</v>
      </c>
      <c r="O48" s="74" t="s">
        <v>23</v>
      </c>
    </row>
    <row r="49" spans="1:15" ht="36">
      <c r="A49" s="7">
        <v>45</v>
      </c>
      <c r="B49" s="49" t="s">
        <v>202</v>
      </c>
      <c r="C49" s="64" t="s">
        <v>17</v>
      </c>
      <c r="D49" s="61" t="s">
        <v>194</v>
      </c>
      <c r="E49" s="37" t="s">
        <v>203</v>
      </c>
      <c r="F49" s="36" t="s">
        <v>204</v>
      </c>
      <c r="G49" s="51">
        <v>0.6</v>
      </c>
      <c r="H49" s="51">
        <v>0.6</v>
      </c>
      <c r="I49" s="51"/>
      <c r="J49" s="51"/>
      <c r="K49" s="36" t="s">
        <v>205</v>
      </c>
      <c r="L49" s="37" t="s">
        <v>201</v>
      </c>
      <c r="M49" s="92">
        <v>1</v>
      </c>
      <c r="N49" s="92">
        <v>1</v>
      </c>
      <c r="O49" s="74" t="s">
        <v>23</v>
      </c>
    </row>
    <row r="50" spans="1:15" ht="36">
      <c r="A50" s="7">
        <v>46</v>
      </c>
      <c r="B50" s="49" t="s">
        <v>206</v>
      </c>
      <c r="C50" s="64" t="s">
        <v>17</v>
      </c>
      <c r="D50" s="61" t="s">
        <v>194</v>
      </c>
      <c r="E50" s="37" t="s">
        <v>207</v>
      </c>
      <c r="F50" s="36" t="s">
        <v>208</v>
      </c>
      <c r="G50" s="51">
        <v>1.2</v>
      </c>
      <c r="H50" s="51">
        <v>1.2</v>
      </c>
      <c r="I50" s="51"/>
      <c r="J50" s="51"/>
      <c r="K50" s="36" t="s">
        <v>209</v>
      </c>
      <c r="L50" s="37" t="s">
        <v>201</v>
      </c>
      <c r="M50" s="96">
        <v>2</v>
      </c>
      <c r="N50" s="37">
        <v>3</v>
      </c>
      <c r="O50" s="74" t="s">
        <v>23</v>
      </c>
    </row>
    <row r="51" spans="1:15" ht="36">
      <c r="A51" s="7">
        <v>47</v>
      </c>
      <c r="B51" s="49" t="s">
        <v>210</v>
      </c>
      <c r="C51" s="64" t="s">
        <v>17</v>
      </c>
      <c r="D51" s="61" t="s">
        <v>194</v>
      </c>
      <c r="E51" s="37" t="s">
        <v>211</v>
      </c>
      <c r="F51" s="36" t="s">
        <v>212</v>
      </c>
      <c r="G51" s="51">
        <v>0.6</v>
      </c>
      <c r="H51" s="51">
        <v>0.6</v>
      </c>
      <c r="I51" s="51"/>
      <c r="J51" s="51"/>
      <c r="K51" s="97" t="s">
        <v>213</v>
      </c>
      <c r="L51" s="37" t="s">
        <v>201</v>
      </c>
      <c r="M51" s="92">
        <v>1</v>
      </c>
      <c r="N51" s="92">
        <v>1</v>
      </c>
      <c r="O51" s="74" t="s">
        <v>23</v>
      </c>
    </row>
    <row r="52" spans="1:15" ht="36">
      <c r="A52" s="7">
        <v>48</v>
      </c>
      <c r="B52" s="49" t="s">
        <v>214</v>
      </c>
      <c r="C52" s="64" t="s">
        <v>17</v>
      </c>
      <c r="D52" s="61" t="s">
        <v>194</v>
      </c>
      <c r="E52" s="37" t="s">
        <v>211</v>
      </c>
      <c r="F52" s="36" t="s">
        <v>215</v>
      </c>
      <c r="G52" s="65">
        <v>0.54</v>
      </c>
      <c r="H52" s="65">
        <v>0.54</v>
      </c>
      <c r="I52" s="65"/>
      <c r="J52" s="65"/>
      <c r="K52" s="36" t="s">
        <v>216</v>
      </c>
      <c r="L52" s="37" t="s">
        <v>201</v>
      </c>
      <c r="M52" s="92">
        <v>1</v>
      </c>
      <c r="N52" s="92">
        <v>1</v>
      </c>
      <c r="O52" s="74" t="s">
        <v>23</v>
      </c>
    </row>
    <row r="53" spans="1:15" ht="60">
      <c r="A53" s="7">
        <v>49</v>
      </c>
      <c r="B53" s="63" t="s">
        <v>217</v>
      </c>
      <c r="C53" s="64" t="s">
        <v>17</v>
      </c>
      <c r="D53" s="61" t="s">
        <v>194</v>
      </c>
      <c r="E53" s="37" t="s">
        <v>218</v>
      </c>
      <c r="F53" s="36" t="s">
        <v>219</v>
      </c>
      <c r="G53" s="51">
        <v>76</v>
      </c>
      <c r="H53" s="51">
        <v>76</v>
      </c>
      <c r="I53" s="51"/>
      <c r="J53" s="51"/>
      <c r="K53" s="36" t="s">
        <v>220</v>
      </c>
      <c r="L53" s="37" t="s">
        <v>221</v>
      </c>
      <c r="M53" s="92">
        <v>5</v>
      </c>
      <c r="N53" s="92">
        <v>18</v>
      </c>
      <c r="O53" s="74" t="s">
        <v>23</v>
      </c>
    </row>
    <row r="54" spans="1:15" ht="60">
      <c r="A54" s="7">
        <v>50</v>
      </c>
      <c r="B54" s="49" t="s">
        <v>222</v>
      </c>
      <c r="C54" s="64" t="s">
        <v>17</v>
      </c>
      <c r="D54" s="61" t="s">
        <v>194</v>
      </c>
      <c r="E54" s="37" t="s">
        <v>218</v>
      </c>
      <c r="F54" s="36" t="s">
        <v>223</v>
      </c>
      <c r="G54" s="65">
        <v>2.7</v>
      </c>
      <c r="H54" s="65">
        <v>2.7</v>
      </c>
      <c r="I54" s="65"/>
      <c r="J54" s="65"/>
      <c r="K54" s="36" t="s">
        <v>224</v>
      </c>
      <c r="L54" s="37" t="s">
        <v>201</v>
      </c>
      <c r="M54" s="37">
        <v>5</v>
      </c>
      <c r="N54" s="37">
        <v>15</v>
      </c>
      <c r="O54" s="74" t="s">
        <v>23</v>
      </c>
    </row>
    <row r="55" spans="1:15" ht="36">
      <c r="A55" s="7">
        <v>51</v>
      </c>
      <c r="B55" s="49" t="s">
        <v>225</v>
      </c>
      <c r="C55" s="64" t="s">
        <v>17</v>
      </c>
      <c r="D55" s="61" t="s">
        <v>194</v>
      </c>
      <c r="E55" s="37" t="s">
        <v>218</v>
      </c>
      <c r="F55" s="36" t="s">
        <v>226</v>
      </c>
      <c r="G55" s="51">
        <v>1.5</v>
      </c>
      <c r="H55" s="51">
        <v>1.5</v>
      </c>
      <c r="I55" s="51"/>
      <c r="J55" s="51"/>
      <c r="K55" s="97" t="s">
        <v>227</v>
      </c>
      <c r="L55" s="37" t="s">
        <v>201</v>
      </c>
      <c r="M55" s="98">
        <v>3</v>
      </c>
      <c r="N55" s="98">
        <v>9</v>
      </c>
      <c r="O55" s="74" t="s">
        <v>23</v>
      </c>
    </row>
    <row r="56" spans="1:15" ht="36">
      <c r="A56" s="7">
        <v>52</v>
      </c>
      <c r="B56" s="49" t="s">
        <v>228</v>
      </c>
      <c r="C56" s="64" t="s">
        <v>17</v>
      </c>
      <c r="D56" s="61" t="s">
        <v>194</v>
      </c>
      <c r="E56" s="37" t="s">
        <v>229</v>
      </c>
      <c r="F56" s="36" t="s">
        <v>230</v>
      </c>
      <c r="G56" s="51">
        <v>1.2</v>
      </c>
      <c r="H56" s="51">
        <v>1.2</v>
      </c>
      <c r="I56" s="51"/>
      <c r="J56" s="51"/>
      <c r="K56" s="97" t="s">
        <v>231</v>
      </c>
      <c r="L56" s="37" t="s">
        <v>201</v>
      </c>
      <c r="M56" s="92">
        <v>2</v>
      </c>
      <c r="N56" s="92">
        <v>3</v>
      </c>
      <c r="O56" s="74" t="s">
        <v>23</v>
      </c>
    </row>
    <row r="57" spans="1:15" ht="36">
      <c r="A57" s="7">
        <v>53</v>
      </c>
      <c r="B57" s="66" t="s">
        <v>232</v>
      </c>
      <c r="C57" s="64" t="s">
        <v>17</v>
      </c>
      <c r="D57" s="61" t="s">
        <v>194</v>
      </c>
      <c r="E57" s="67" t="s">
        <v>233</v>
      </c>
      <c r="F57" s="66" t="s">
        <v>234</v>
      </c>
      <c r="G57" s="68">
        <v>4.8</v>
      </c>
      <c r="H57" s="68">
        <v>4.8</v>
      </c>
      <c r="I57" s="68"/>
      <c r="J57" s="68"/>
      <c r="K57" s="97" t="s">
        <v>235</v>
      </c>
      <c r="L57" s="37" t="s">
        <v>201</v>
      </c>
      <c r="M57" s="89">
        <v>8</v>
      </c>
      <c r="N57" s="89">
        <v>14</v>
      </c>
      <c r="O57" s="74" t="s">
        <v>23</v>
      </c>
    </row>
    <row r="58" spans="1:15" ht="36">
      <c r="A58" s="7">
        <v>54</v>
      </c>
      <c r="B58" s="63" t="s">
        <v>236</v>
      </c>
      <c r="C58" s="64" t="s">
        <v>17</v>
      </c>
      <c r="D58" s="61" t="s">
        <v>194</v>
      </c>
      <c r="E58" s="37" t="s">
        <v>237</v>
      </c>
      <c r="F58" s="36" t="s">
        <v>238</v>
      </c>
      <c r="G58" s="51">
        <v>1.2</v>
      </c>
      <c r="H58" s="51">
        <v>1.2</v>
      </c>
      <c r="I58" s="51"/>
      <c r="J58" s="51"/>
      <c r="K58" s="97" t="s">
        <v>239</v>
      </c>
      <c r="L58" s="37" t="s">
        <v>201</v>
      </c>
      <c r="M58" s="37">
        <v>2</v>
      </c>
      <c r="N58" s="37">
        <v>5</v>
      </c>
      <c r="O58" s="74" t="s">
        <v>23</v>
      </c>
    </row>
    <row r="59" spans="1:15" ht="36">
      <c r="A59" s="7">
        <v>55</v>
      </c>
      <c r="B59" s="63" t="s">
        <v>240</v>
      </c>
      <c r="C59" s="64" t="s">
        <v>17</v>
      </c>
      <c r="D59" s="61" t="s">
        <v>194</v>
      </c>
      <c r="E59" s="37" t="s">
        <v>237</v>
      </c>
      <c r="F59" s="36" t="s">
        <v>241</v>
      </c>
      <c r="G59" s="51">
        <v>0.8</v>
      </c>
      <c r="H59" s="51">
        <v>0.8</v>
      </c>
      <c r="I59" s="51"/>
      <c r="J59" s="51"/>
      <c r="K59" s="97" t="s">
        <v>242</v>
      </c>
      <c r="L59" s="37" t="s">
        <v>201</v>
      </c>
      <c r="M59" s="37">
        <v>2</v>
      </c>
      <c r="N59" s="37">
        <v>8</v>
      </c>
      <c r="O59" s="74" t="s">
        <v>23</v>
      </c>
    </row>
    <row r="60" spans="1:15" ht="36">
      <c r="A60" s="7">
        <v>56</v>
      </c>
      <c r="B60" s="36" t="s">
        <v>243</v>
      </c>
      <c r="C60" s="37" t="s">
        <v>17</v>
      </c>
      <c r="D60" s="37" t="s">
        <v>244</v>
      </c>
      <c r="E60" s="37" t="s">
        <v>245</v>
      </c>
      <c r="F60" s="36" t="s">
        <v>246</v>
      </c>
      <c r="G60" s="37">
        <v>0.3</v>
      </c>
      <c r="H60" s="37">
        <v>0.3</v>
      </c>
      <c r="I60" s="37"/>
      <c r="J60" s="37"/>
      <c r="K60" s="36" t="s">
        <v>247</v>
      </c>
      <c r="L60" s="37" t="s">
        <v>109</v>
      </c>
      <c r="M60" s="37">
        <v>1</v>
      </c>
      <c r="N60" s="37">
        <v>2</v>
      </c>
      <c r="O60" s="74" t="s">
        <v>23</v>
      </c>
    </row>
    <row r="61" spans="1:15" ht="36">
      <c r="A61" s="7">
        <v>57</v>
      </c>
      <c r="B61" s="36" t="s">
        <v>248</v>
      </c>
      <c r="C61" s="37" t="s">
        <v>17</v>
      </c>
      <c r="D61" s="37" t="s">
        <v>244</v>
      </c>
      <c r="E61" s="37" t="s">
        <v>249</v>
      </c>
      <c r="F61" s="36" t="s">
        <v>250</v>
      </c>
      <c r="G61" s="37">
        <v>0.99</v>
      </c>
      <c r="H61" s="37">
        <v>0.99</v>
      </c>
      <c r="I61" s="37"/>
      <c r="J61" s="37"/>
      <c r="K61" s="36" t="s">
        <v>251</v>
      </c>
      <c r="L61" s="37" t="s">
        <v>109</v>
      </c>
      <c r="M61" s="37">
        <v>3</v>
      </c>
      <c r="N61" s="37">
        <v>7</v>
      </c>
      <c r="O61" s="74" t="s">
        <v>23</v>
      </c>
    </row>
    <row r="62" spans="1:15" ht="36">
      <c r="A62" s="7">
        <v>58</v>
      </c>
      <c r="B62" s="36" t="s">
        <v>252</v>
      </c>
      <c r="C62" s="37" t="s">
        <v>17</v>
      </c>
      <c r="D62" s="37" t="s">
        <v>244</v>
      </c>
      <c r="E62" s="37" t="s">
        <v>253</v>
      </c>
      <c r="F62" s="36" t="s">
        <v>254</v>
      </c>
      <c r="G62" s="37">
        <v>0.5</v>
      </c>
      <c r="H62" s="37">
        <v>0.5</v>
      </c>
      <c r="I62" s="37"/>
      <c r="J62" s="37"/>
      <c r="K62" s="36" t="s">
        <v>255</v>
      </c>
      <c r="L62" s="37" t="s">
        <v>109</v>
      </c>
      <c r="M62" s="37">
        <v>1</v>
      </c>
      <c r="N62" s="37">
        <v>5</v>
      </c>
      <c r="O62" s="74" t="s">
        <v>23</v>
      </c>
    </row>
    <row r="63" spans="1:15" ht="36">
      <c r="A63" s="7">
        <v>59</v>
      </c>
      <c r="B63" s="36" t="s">
        <v>256</v>
      </c>
      <c r="C63" s="37" t="s">
        <v>17</v>
      </c>
      <c r="D63" s="37" t="s">
        <v>244</v>
      </c>
      <c r="E63" s="37" t="s">
        <v>257</v>
      </c>
      <c r="F63" s="36" t="s">
        <v>258</v>
      </c>
      <c r="G63" s="37">
        <v>0.5</v>
      </c>
      <c r="H63" s="37">
        <v>0.5</v>
      </c>
      <c r="I63" s="37"/>
      <c r="J63" s="37"/>
      <c r="K63" s="36" t="s">
        <v>259</v>
      </c>
      <c r="L63" s="37" t="s">
        <v>109</v>
      </c>
      <c r="M63" s="37">
        <v>1</v>
      </c>
      <c r="N63" s="37">
        <v>4</v>
      </c>
      <c r="O63" s="74" t="s">
        <v>23</v>
      </c>
    </row>
    <row r="64" spans="1:15" ht="60">
      <c r="A64" s="7">
        <v>60</v>
      </c>
      <c r="B64" s="52" t="s">
        <v>260</v>
      </c>
      <c r="C64" s="37" t="s">
        <v>17</v>
      </c>
      <c r="D64" s="37" t="s">
        <v>244</v>
      </c>
      <c r="E64" s="37" t="s">
        <v>245</v>
      </c>
      <c r="F64" s="36" t="s">
        <v>125</v>
      </c>
      <c r="G64" s="40">
        <v>30</v>
      </c>
      <c r="H64" s="40">
        <v>30</v>
      </c>
      <c r="I64" s="40"/>
      <c r="J64" s="40"/>
      <c r="K64" s="36" t="s">
        <v>126</v>
      </c>
      <c r="L64" s="93" t="s">
        <v>127</v>
      </c>
      <c r="M64" s="37">
        <v>20</v>
      </c>
      <c r="N64" s="37">
        <v>60</v>
      </c>
      <c r="O64" s="74" t="s">
        <v>23</v>
      </c>
    </row>
    <row r="65" spans="1:15" ht="36">
      <c r="A65" s="7">
        <v>61</v>
      </c>
      <c r="B65" s="36" t="s">
        <v>261</v>
      </c>
      <c r="C65" s="37" t="s">
        <v>17</v>
      </c>
      <c r="D65" s="37" t="s">
        <v>262</v>
      </c>
      <c r="E65" s="37" t="s">
        <v>263</v>
      </c>
      <c r="F65" s="36" t="s">
        <v>264</v>
      </c>
      <c r="G65" s="37">
        <v>0.5</v>
      </c>
      <c r="H65" s="37">
        <v>0.5</v>
      </c>
      <c r="I65" s="37"/>
      <c r="J65" s="37"/>
      <c r="K65" s="36" t="s">
        <v>265</v>
      </c>
      <c r="L65" s="37" t="s">
        <v>266</v>
      </c>
      <c r="M65" s="37">
        <v>2</v>
      </c>
      <c r="N65" s="37">
        <v>7</v>
      </c>
      <c r="O65" s="74" t="s">
        <v>23</v>
      </c>
    </row>
    <row r="66" spans="1:15" ht="36">
      <c r="A66" s="7">
        <v>62</v>
      </c>
      <c r="B66" s="36" t="s">
        <v>267</v>
      </c>
      <c r="C66" s="37" t="s">
        <v>17</v>
      </c>
      <c r="D66" s="37" t="s">
        <v>262</v>
      </c>
      <c r="E66" s="37" t="s">
        <v>263</v>
      </c>
      <c r="F66" s="36" t="s">
        <v>268</v>
      </c>
      <c r="G66" s="37">
        <v>29</v>
      </c>
      <c r="H66" s="37">
        <v>29</v>
      </c>
      <c r="I66" s="37"/>
      <c r="J66" s="37"/>
      <c r="K66" s="36" t="s">
        <v>269</v>
      </c>
      <c r="L66" s="37" t="s">
        <v>270</v>
      </c>
      <c r="M66" s="37">
        <v>21</v>
      </c>
      <c r="N66" s="37">
        <v>46</v>
      </c>
      <c r="O66" s="74" t="s">
        <v>23</v>
      </c>
    </row>
    <row r="67" spans="1:15" ht="36">
      <c r="A67" s="7">
        <v>63</v>
      </c>
      <c r="B67" s="99" t="s">
        <v>271</v>
      </c>
      <c r="C67" s="100" t="s">
        <v>17</v>
      </c>
      <c r="D67" s="100" t="s">
        <v>272</v>
      </c>
      <c r="E67" s="100" t="s">
        <v>273</v>
      </c>
      <c r="F67" s="99" t="s">
        <v>274</v>
      </c>
      <c r="G67" s="65">
        <v>49</v>
      </c>
      <c r="H67" s="65">
        <v>49</v>
      </c>
      <c r="I67" s="65"/>
      <c r="J67" s="65"/>
      <c r="K67" s="99" t="s">
        <v>275</v>
      </c>
      <c r="L67" s="100" t="s">
        <v>270</v>
      </c>
      <c r="M67" s="100">
        <v>8</v>
      </c>
      <c r="N67" s="100">
        <v>35</v>
      </c>
      <c r="O67" s="74" t="s">
        <v>23</v>
      </c>
    </row>
    <row r="68" spans="1:15" ht="24">
      <c r="A68" s="7">
        <v>64</v>
      </c>
      <c r="B68" s="99" t="s">
        <v>276</v>
      </c>
      <c r="C68" s="100" t="s">
        <v>17</v>
      </c>
      <c r="D68" s="100" t="s">
        <v>272</v>
      </c>
      <c r="E68" s="100" t="s">
        <v>66</v>
      </c>
      <c r="F68" s="99" t="s">
        <v>277</v>
      </c>
      <c r="G68" s="65">
        <v>20</v>
      </c>
      <c r="H68" s="65">
        <v>20</v>
      </c>
      <c r="I68" s="65"/>
      <c r="J68" s="65"/>
      <c r="K68" s="99" t="s">
        <v>278</v>
      </c>
      <c r="L68" s="100" t="s">
        <v>270</v>
      </c>
      <c r="M68" s="100">
        <v>10</v>
      </c>
      <c r="N68" s="100">
        <v>36</v>
      </c>
      <c r="O68" s="74" t="s">
        <v>23</v>
      </c>
    </row>
    <row r="69" spans="1:15" ht="36">
      <c r="A69" s="7">
        <v>65</v>
      </c>
      <c r="B69" s="36" t="s">
        <v>279</v>
      </c>
      <c r="C69" s="37" t="s">
        <v>17</v>
      </c>
      <c r="D69" s="37" t="s">
        <v>262</v>
      </c>
      <c r="E69" s="37" t="s">
        <v>84</v>
      </c>
      <c r="F69" s="36" t="s">
        <v>268</v>
      </c>
      <c r="G69" s="37">
        <v>29</v>
      </c>
      <c r="H69" s="37">
        <v>29</v>
      </c>
      <c r="I69" s="37"/>
      <c r="J69" s="37"/>
      <c r="K69" s="36" t="s">
        <v>269</v>
      </c>
      <c r="L69" s="37" t="s">
        <v>270</v>
      </c>
      <c r="M69" s="37">
        <v>22</v>
      </c>
      <c r="N69" s="37">
        <v>49</v>
      </c>
      <c r="O69" s="74" t="s">
        <v>23</v>
      </c>
    </row>
    <row r="70" spans="1:15" ht="36">
      <c r="A70" s="7">
        <v>66</v>
      </c>
      <c r="B70" s="36" t="s">
        <v>280</v>
      </c>
      <c r="C70" s="37" t="s">
        <v>17</v>
      </c>
      <c r="D70" s="37" t="s">
        <v>262</v>
      </c>
      <c r="E70" s="37" t="s">
        <v>84</v>
      </c>
      <c r="F70" s="36" t="s">
        <v>281</v>
      </c>
      <c r="G70" s="37">
        <v>0.85</v>
      </c>
      <c r="H70" s="37">
        <v>0.85</v>
      </c>
      <c r="I70" s="37"/>
      <c r="J70" s="37"/>
      <c r="K70" s="36" t="s">
        <v>282</v>
      </c>
      <c r="L70" s="37" t="s">
        <v>266</v>
      </c>
      <c r="M70" s="37">
        <v>3</v>
      </c>
      <c r="N70" s="37">
        <v>10</v>
      </c>
      <c r="O70" s="74" t="s">
        <v>23</v>
      </c>
    </row>
    <row r="71" spans="1:15" ht="36">
      <c r="A71" s="7">
        <v>67</v>
      </c>
      <c r="B71" s="36" t="s">
        <v>283</v>
      </c>
      <c r="C71" s="37" t="s">
        <v>17</v>
      </c>
      <c r="D71" s="37" t="s">
        <v>262</v>
      </c>
      <c r="E71" s="37" t="s">
        <v>284</v>
      </c>
      <c r="F71" s="36" t="s">
        <v>285</v>
      </c>
      <c r="G71" s="37">
        <v>1.2</v>
      </c>
      <c r="H71" s="37">
        <v>1.2</v>
      </c>
      <c r="I71" s="37"/>
      <c r="J71" s="37"/>
      <c r="K71" s="36" t="s">
        <v>286</v>
      </c>
      <c r="L71" s="37" t="s">
        <v>266</v>
      </c>
      <c r="M71" s="37">
        <v>2</v>
      </c>
      <c r="N71" s="37">
        <v>4</v>
      </c>
      <c r="O71" s="74" t="s">
        <v>23</v>
      </c>
    </row>
    <row r="72" spans="1:15" ht="36">
      <c r="A72" s="7">
        <v>68</v>
      </c>
      <c r="B72" s="36" t="s">
        <v>287</v>
      </c>
      <c r="C72" s="37" t="s">
        <v>17</v>
      </c>
      <c r="D72" s="37" t="s">
        <v>262</v>
      </c>
      <c r="E72" s="37" t="s">
        <v>284</v>
      </c>
      <c r="F72" s="36" t="s">
        <v>288</v>
      </c>
      <c r="G72" s="37">
        <v>0.6</v>
      </c>
      <c r="H72" s="37">
        <v>0.6</v>
      </c>
      <c r="I72" s="37"/>
      <c r="J72" s="37"/>
      <c r="K72" s="36" t="s">
        <v>289</v>
      </c>
      <c r="L72" s="37" t="s">
        <v>266</v>
      </c>
      <c r="M72" s="37">
        <v>1</v>
      </c>
      <c r="N72" s="37">
        <v>4</v>
      </c>
      <c r="O72" s="74" t="s">
        <v>23</v>
      </c>
    </row>
    <row r="73" spans="1:15" ht="36">
      <c r="A73" s="7">
        <v>69</v>
      </c>
      <c r="B73" s="36" t="s">
        <v>290</v>
      </c>
      <c r="C73" s="37" t="s">
        <v>17</v>
      </c>
      <c r="D73" s="37" t="s">
        <v>262</v>
      </c>
      <c r="E73" s="37" t="s">
        <v>291</v>
      </c>
      <c r="F73" s="36" t="s">
        <v>292</v>
      </c>
      <c r="G73" s="37">
        <v>3.6</v>
      </c>
      <c r="H73" s="37">
        <v>3.6</v>
      </c>
      <c r="I73" s="37"/>
      <c r="J73" s="37"/>
      <c r="K73" s="36" t="s">
        <v>293</v>
      </c>
      <c r="L73" s="37" t="s">
        <v>266</v>
      </c>
      <c r="M73" s="37">
        <v>6</v>
      </c>
      <c r="N73" s="37">
        <v>19</v>
      </c>
      <c r="O73" s="74" t="s">
        <v>23</v>
      </c>
    </row>
    <row r="74" spans="1:15" ht="36">
      <c r="A74" s="7">
        <v>70</v>
      </c>
      <c r="B74" s="36" t="s">
        <v>294</v>
      </c>
      <c r="C74" s="37" t="s">
        <v>17</v>
      </c>
      <c r="D74" s="37" t="s">
        <v>262</v>
      </c>
      <c r="E74" s="37" t="s">
        <v>295</v>
      </c>
      <c r="F74" s="36" t="s">
        <v>296</v>
      </c>
      <c r="G74" s="37">
        <v>1.2</v>
      </c>
      <c r="H74" s="37">
        <v>1.2</v>
      </c>
      <c r="I74" s="37"/>
      <c r="J74" s="37"/>
      <c r="K74" s="36" t="s">
        <v>297</v>
      </c>
      <c r="L74" s="37" t="s">
        <v>266</v>
      </c>
      <c r="M74" s="37">
        <v>2</v>
      </c>
      <c r="N74" s="37">
        <v>3</v>
      </c>
      <c r="O74" s="74" t="s">
        <v>23</v>
      </c>
    </row>
    <row r="75" spans="1:15" ht="36">
      <c r="A75" s="7">
        <v>71</v>
      </c>
      <c r="B75" s="36" t="s">
        <v>298</v>
      </c>
      <c r="C75" s="37" t="s">
        <v>17</v>
      </c>
      <c r="D75" s="37" t="s">
        <v>262</v>
      </c>
      <c r="E75" s="37" t="s">
        <v>299</v>
      </c>
      <c r="F75" s="36" t="s">
        <v>300</v>
      </c>
      <c r="G75" s="37">
        <v>0.3</v>
      </c>
      <c r="H75" s="37">
        <v>0.3</v>
      </c>
      <c r="I75" s="37"/>
      <c r="J75" s="37"/>
      <c r="K75" s="36" t="s">
        <v>301</v>
      </c>
      <c r="L75" s="37" t="s">
        <v>266</v>
      </c>
      <c r="M75" s="37">
        <v>1</v>
      </c>
      <c r="N75" s="37">
        <v>2</v>
      </c>
      <c r="O75" s="74" t="s">
        <v>23</v>
      </c>
    </row>
    <row r="76" spans="1:15" ht="36">
      <c r="A76" s="7">
        <v>72</v>
      </c>
      <c r="B76" s="101" t="s">
        <v>302</v>
      </c>
      <c r="C76" s="102" t="s">
        <v>17</v>
      </c>
      <c r="D76" s="103" t="s">
        <v>34</v>
      </c>
      <c r="E76" s="104" t="s">
        <v>303</v>
      </c>
      <c r="F76" s="101" t="s">
        <v>304</v>
      </c>
      <c r="G76" s="105">
        <v>0.1</v>
      </c>
      <c r="H76" s="105">
        <v>0.1</v>
      </c>
      <c r="I76" s="105"/>
      <c r="J76" s="105"/>
      <c r="K76" s="101" t="s">
        <v>305</v>
      </c>
      <c r="L76" s="103" t="s">
        <v>109</v>
      </c>
      <c r="M76" s="102">
        <v>1</v>
      </c>
      <c r="N76" s="102">
        <v>2</v>
      </c>
      <c r="O76" s="74" t="s">
        <v>23</v>
      </c>
    </row>
    <row r="77" spans="1:15" ht="36">
      <c r="A77" s="7">
        <v>73</v>
      </c>
      <c r="B77" s="101" t="s">
        <v>306</v>
      </c>
      <c r="C77" s="102" t="s">
        <v>17</v>
      </c>
      <c r="D77" s="103" t="s">
        <v>34</v>
      </c>
      <c r="E77" s="104" t="s">
        <v>307</v>
      </c>
      <c r="F77" s="101" t="s">
        <v>308</v>
      </c>
      <c r="G77" s="106">
        <v>0.6</v>
      </c>
      <c r="H77" s="106">
        <v>0.6</v>
      </c>
      <c r="I77" s="106"/>
      <c r="J77" s="106"/>
      <c r="K77" s="112" t="s">
        <v>309</v>
      </c>
      <c r="L77" s="113" t="s">
        <v>109</v>
      </c>
      <c r="M77" s="113">
        <v>1</v>
      </c>
      <c r="N77" s="113">
        <v>3</v>
      </c>
      <c r="O77" s="74" t="s">
        <v>23</v>
      </c>
    </row>
    <row r="78" spans="1:15" ht="36">
      <c r="A78" s="7">
        <v>74</v>
      </c>
      <c r="B78" s="36" t="s">
        <v>310</v>
      </c>
      <c r="C78" s="37" t="s">
        <v>17</v>
      </c>
      <c r="D78" s="37" t="s">
        <v>311</v>
      </c>
      <c r="E78" s="37" t="s">
        <v>312</v>
      </c>
      <c r="F78" s="36" t="s">
        <v>313</v>
      </c>
      <c r="G78" s="37">
        <v>0.21</v>
      </c>
      <c r="H78" s="37">
        <v>0.21</v>
      </c>
      <c r="I78" s="37"/>
      <c r="J78" s="37"/>
      <c r="K78" s="36" t="s">
        <v>314</v>
      </c>
      <c r="L78" s="37" t="s">
        <v>109</v>
      </c>
      <c r="M78" s="37">
        <v>1</v>
      </c>
      <c r="N78" s="37">
        <v>2</v>
      </c>
      <c r="O78" s="74" t="s">
        <v>23</v>
      </c>
    </row>
    <row r="79" spans="1:15" ht="36">
      <c r="A79" s="7">
        <v>75</v>
      </c>
      <c r="B79" s="36" t="s">
        <v>315</v>
      </c>
      <c r="C79" s="37" t="s">
        <v>17</v>
      </c>
      <c r="D79" s="37" t="s">
        <v>311</v>
      </c>
      <c r="E79" s="37" t="s">
        <v>316</v>
      </c>
      <c r="F79" s="36" t="s">
        <v>317</v>
      </c>
      <c r="G79" s="37">
        <v>0.4</v>
      </c>
      <c r="H79" s="37">
        <v>0.4</v>
      </c>
      <c r="I79" s="37"/>
      <c r="J79" s="37"/>
      <c r="K79" s="36" t="s">
        <v>318</v>
      </c>
      <c r="L79" s="37" t="s">
        <v>109</v>
      </c>
      <c r="M79" s="37">
        <v>1</v>
      </c>
      <c r="N79" s="37">
        <v>4</v>
      </c>
      <c r="O79" s="74" t="s">
        <v>23</v>
      </c>
    </row>
    <row r="80" spans="1:15" ht="60">
      <c r="A80" s="7">
        <v>76</v>
      </c>
      <c r="B80" s="52" t="s">
        <v>319</v>
      </c>
      <c r="C80" s="37" t="s">
        <v>17</v>
      </c>
      <c r="D80" s="37" t="s">
        <v>311</v>
      </c>
      <c r="E80" s="37" t="s">
        <v>320</v>
      </c>
      <c r="F80" s="36" t="s">
        <v>125</v>
      </c>
      <c r="G80" s="40">
        <v>30</v>
      </c>
      <c r="H80" s="40">
        <v>30</v>
      </c>
      <c r="I80" s="40"/>
      <c r="J80" s="40"/>
      <c r="K80" s="37" t="s">
        <v>126</v>
      </c>
      <c r="L80" s="93" t="s">
        <v>127</v>
      </c>
      <c r="M80" s="37">
        <v>36</v>
      </c>
      <c r="N80" s="37">
        <v>112</v>
      </c>
      <c r="O80" s="74" t="s">
        <v>23</v>
      </c>
    </row>
    <row r="81" spans="1:15" ht="60">
      <c r="A81" s="7">
        <v>77</v>
      </c>
      <c r="B81" s="52" t="s">
        <v>321</v>
      </c>
      <c r="C81" s="37" t="s">
        <v>17</v>
      </c>
      <c r="D81" s="37" t="s">
        <v>311</v>
      </c>
      <c r="E81" s="37" t="s">
        <v>322</v>
      </c>
      <c r="F81" s="36" t="s">
        <v>125</v>
      </c>
      <c r="G81" s="40">
        <v>30</v>
      </c>
      <c r="H81" s="40">
        <v>30</v>
      </c>
      <c r="I81" s="40"/>
      <c r="J81" s="40"/>
      <c r="K81" s="37" t="s">
        <v>126</v>
      </c>
      <c r="L81" s="93" t="s">
        <v>127</v>
      </c>
      <c r="M81" s="37">
        <v>4</v>
      </c>
      <c r="N81" s="37">
        <v>11</v>
      </c>
      <c r="O81" s="74" t="s">
        <v>23</v>
      </c>
    </row>
    <row r="82" spans="1:15" ht="36">
      <c r="A82" s="7">
        <v>78</v>
      </c>
      <c r="B82" s="36" t="s">
        <v>323</v>
      </c>
      <c r="C82" s="37" t="s">
        <v>17</v>
      </c>
      <c r="D82" s="37" t="s">
        <v>324</v>
      </c>
      <c r="E82" s="37" t="s">
        <v>325</v>
      </c>
      <c r="F82" s="36" t="s">
        <v>326</v>
      </c>
      <c r="G82" s="107">
        <v>2.32</v>
      </c>
      <c r="H82" s="107">
        <v>2.32</v>
      </c>
      <c r="I82" s="107"/>
      <c r="J82" s="107"/>
      <c r="K82" s="36" t="s">
        <v>327</v>
      </c>
      <c r="L82" s="37" t="s">
        <v>109</v>
      </c>
      <c r="M82" s="37">
        <v>12</v>
      </c>
      <c r="N82" s="37">
        <v>37</v>
      </c>
      <c r="O82" s="74" t="s">
        <v>23</v>
      </c>
    </row>
    <row r="83" spans="1:15" ht="36">
      <c r="A83" s="7">
        <v>79</v>
      </c>
      <c r="B83" s="36" t="s">
        <v>328</v>
      </c>
      <c r="C83" s="37" t="s">
        <v>17</v>
      </c>
      <c r="D83" s="37" t="s">
        <v>324</v>
      </c>
      <c r="E83" s="37" t="s">
        <v>329</v>
      </c>
      <c r="F83" s="36" t="s">
        <v>330</v>
      </c>
      <c r="G83" s="107">
        <v>1.183</v>
      </c>
      <c r="H83" s="107">
        <v>1.183</v>
      </c>
      <c r="I83" s="107"/>
      <c r="J83" s="107"/>
      <c r="K83" s="36" t="s">
        <v>331</v>
      </c>
      <c r="L83" s="37" t="s">
        <v>109</v>
      </c>
      <c r="M83" s="37">
        <v>7</v>
      </c>
      <c r="N83" s="37">
        <v>19</v>
      </c>
      <c r="O83" s="74" t="s">
        <v>23</v>
      </c>
    </row>
    <row r="84" spans="1:15" ht="36">
      <c r="A84" s="7">
        <v>80</v>
      </c>
      <c r="B84" s="36" t="s">
        <v>332</v>
      </c>
      <c r="C84" s="37" t="s">
        <v>17</v>
      </c>
      <c r="D84" s="37" t="s">
        <v>324</v>
      </c>
      <c r="E84" s="37" t="s">
        <v>333</v>
      </c>
      <c r="F84" s="36" t="s">
        <v>334</v>
      </c>
      <c r="G84" s="51">
        <v>0.4</v>
      </c>
      <c r="H84" s="51">
        <v>0.4</v>
      </c>
      <c r="I84" s="51"/>
      <c r="J84" s="51"/>
      <c r="K84" s="36" t="s">
        <v>335</v>
      </c>
      <c r="L84" s="37" t="s">
        <v>109</v>
      </c>
      <c r="M84" s="37">
        <v>1</v>
      </c>
      <c r="N84" s="37">
        <v>6</v>
      </c>
      <c r="O84" s="74" t="s">
        <v>23</v>
      </c>
    </row>
    <row r="85" spans="1:15" ht="36">
      <c r="A85" s="7">
        <v>81</v>
      </c>
      <c r="B85" s="63" t="s">
        <v>336</v>
      </c>
      <c r="C85" s="37" t="s">
        <v>17</v>
      </c>
      <c r="D85" s="37" t="s">
        <v>324</v>
      </c>
      <c r="E85" s="37" t="s">
        <v>337</v>
      </c>
      <c r="F85" s="36" t="s">
        <v>338</v>
      </c>
      <c r="G85" s="95">
        <v>0.5</v>
      </c>
      <c r="H85" s="95">
        <v>0.5</v>
      </c>
      <c r="I85" s="95"/>
      <c r="J85" s="95"/>
      <c r="K85" s="36" t="s">
        <v>339</v>
      </c>
      <c r="L85" s="37" t="s">
        <v>109</v>
      </c>
      <c r="M85" s="37">
        <v>1</v>
      </c>
      <c r="N85" s="37">
        <v>2</v>
      </c>
      <c r="O85" s="74" t="s">
        <v>23</v>
      </c>
    </row>
    <row r="86" spans="1:15" ht="36">
      <c r="A86" s="7">
        <v>82</v>
      </c>
      <c r="B86" s="36" t="s">
        <v>340</v>
      </c>
      <c r="C86" s="37" t="s">
        <v>17</v>
      </c>
      <c r="D86" s="37" t="s">
        <v>324</v>
      </c>
      <c r="E86" s="37" t="s">
        <v>341</v>
      </c>
      <c r="F86" s="36" t="s">
        <v>342</v>
      </c>
      <c r="G86" s="37">
        <v>0.21</v>
      </c>
      <c r="H86" s="37">
        <v>0.21</v>
      </c>
      <c r="I86" s="37"/>
      <c r="J86" s="37"/>
      <c r="K86" s="36" t="s">
        <v>343</v>
      </c>
      <c r="L86" s="37" t="s">
        <v>109</v>
      </c>
      <c r="M86" s="37">
        <v>1</v>
      </c>
      <c r="N86" s="37">
        <v>6</v>
      </c>
      <c r="O86" s="74" t="s">
        <v>23</v>
      </c>
    </row>
    <row r="87" spans="1:15" ht="48">
      <c r="A87" s="7">
        <v>83</v>
      </c>
      <c r="B87" s="36" t="s">
        <v>344</v>
      </c>
      <c r="C87" s="37" t="s">
        <v>17</v>
      </c>
      <c r="D87" s="37" t="s">
        <v>324</v>
      </c>
      <c r="E87" s="37" t="s">
        <v>345</v>
      </c>
      <c r="F87" s="36" t="s">
        <v>346</v>
      </c>
      <c r="G87" s="95">
        <v>0.5</v>
      </c>
      <c r="H87" s="95">
        <v>0.5</v>
      </c>
      <c r="I87" s="95"/>
      <c r="J87" s="95"/>
      <c r="K87" s="36" t="s">
        <v>347</v>
      </c>
      <c r="L87" s="37" t="s">
        <v>109</v>
      </c>
      <c r="M87" s="37">
        <v>1</v>
      </c>
      <c r="N87" s="37">
        <v>1</v>
      </c>
      <c r="O87" s="74" t="s">
        <v>23</v>
      </c>
    </row>
    <row r="88" spans="1:15" ht="36">
      <c r="A88" s="7">
        <v>84</v>
      </c>
      <c r="B88" s="36" t="s">
        <v>348</v>
      </c>
      <c r="C88" s="37" t="s">
        <v>17</v>
      </c>
      <c r="D88" s="37" t="s">
        <v>324</v>
      </c>
      <c r="E88" s="37" t="s">
        <v>345</v>
      </c>
      <c r="F88" s="36" t="s">
        <v>349</v>
      </c>
      <c r="G88" s="95">
        <v>0.5</v>
      </c>
      <c r="H88" s="95">
        <v>0.5</v>
      </c>
      <c r="I88" s="95"/>
      <c r="J88" s="95"/>
      <c r="K88" s="36" t="s">
        <v>350</v>
      </c>
      <c r="L88" s="37" t="s">
        <v>109</v>
      </c>
      <c r="M88" s="37">
        <v>1</v>
      </c>
      <c r="N88" s="37">
        <v>7</v>
      </c>
      <c r="O88" s="74" t="s">
        <v>23</v>
      </c>
    </row>
    <row r="89" spans="1:15" ht="36">
      <c r="A89" s="7">
        <v>85</v>
      </c>
      <c r="B89" s="36" t="s">
        <v>351</v>
      </c>
      <c r="C89" s="37" t="s">
        <v>17</v>
      </c>
      <c r="D89" s="37" t="s">
        <v>324</v>
      </c>
      <c r="E89" s="37" t="s">
        <v>352</v>
      </c>
      <c r="F89" s="36" t="s">
        <v>353</v>
      </c>
      <c r="G89" s="95">
        <v>0.604</v>
      </c>
      <c r="H89" s="95">
        <v>0.604</v>
      </c>
      <c r="I89" s="95"/>
      <c r="J89" s="95"/>
      <c r="K89" s="36" t="s">
        <v>354</v>
      </c>
      <c r="L89" s="37" t="s">
        <v>109</v>
      </c>
      <c r="M89" s="37">
        <v>2</v>
      </c>
      <c r="N89" s="37">
        <v>6</v>
      </c>
      <c r="O89" s="74" t="s">
        <v>23</v>
      </c>
    </row>
    <row r="90" spans="1:15" ht="36">
      <c r="A90" s="7">
        <v>86</v>
      </c>
      <c r="B90" s="36" t="s">
        <v>355</v>
      </c>
      <c r="C90" s="37" t="s">
        <v>17</v>
      </c>
      <c r="D90" s="37" t="s">
        <v>324</v>
      </c>
      <c r="E90" s="37" t="s">
        <v>356</v>
      </c>
      <c r="F90" s="36" t="s">
        <v>357</v>
      </c>
      <c r="G90" s="95">
        <v>0.25</v>
      </c>
      <c r="H90" s="95">
        <v>0.25</v>
      </c>
      <c r="I90" s="95"/>
      <c r="J90" s="95"/>
      <c r="K90" s="36" t="s">
        <v>358</v>
      </c>
      <c r="L90" s="37" t="s">
        <v>109</v>
      </c>
      <c r="M90" s="37">
        <v>2</v>
      </c>
      <c r="N90" s="37">
        <v>2</v>
      </c>
      <c r="O90" s="74" t="s">
        <v>23</v>
      </c>
    </row>
    <row r="91" spans="1:15" ht="36">
      <c r="A91" s="7">
        <v>87</v>
      </c>
      <c r="B91" s="36" t="s">
        <v>359</v>
      </c>
      <c r="C91" s="37" t="s">
        <v>17</v>
      </c>
      <c r="D91" s="37" t="s">
        <v>324</v>
      </c>
      <c r="E91" s="38" t="s">
        <v>360</v>
      </c>
      <c r="F91" s="108" t="s">
        <v>361</v>
      </c>
      <c r="G91" s="37">
        <v>0.1</v>
      </c>
      <c r="H91" s="37">
        <v>0.1</v>
      </c>
      <c r="I91" s="37"/>
      <c r="J91" s="37"/>
      <c r="K91" s="108" t="s">
        <v>362</v>
      </c>
      <c r="L91" s="37" t="s">
        <v>109</v>
      </c>
      <c r="M91" s="37">
        <v>1</v>
      </c>
      <c r="N91" s="37">
        <v>4</v>
      </c>
      <c r="O91" s="74" t="s">
        <v>23</v>
      </c>
    </row>
    <row r="92" spans="1:15" ht="60">
      <c r="A92" s="7">
        <v>88</v>
      </c>
      <c r="B92" s="52" t="s">
        <v>363</v>
      </c>
      <c r="C92" s="37" t="s">
        <v>17</v>
      </c>
      <c r="D92" s="37" t="s">
        <v>324</v>
      </c>
      <c r="E92" s="37" t="s">
        <v>352</v>
      </c>
      <c r="F92" s="36" t="s">
        <v>125</v>
      </c>
      <c r="G92" s="40">
        <v>30</v>
      </c>
      <c r="H92" s="40">
        <v>30</v>
      </c>
      <c r="I92" s="40"/>
      <c r="J92" s="40"/>
      <c r="K92" s="37" t="s">
        <v>126</v>
      </c>
      <c r="L92" s="93" t="s">
        <v>127</v>
      </c>
      <c r="M92" s="37">
        <v>19</v>
      </c>
      <c r="N92" s="37">
        <v>30</v>
      </c>
      <c r="O92" s="74" t="s">
        <v>23</v>
      </c>
    </row>
    <row r="93" spans="1:15" ht="60">
      <c r="A93" s="7">
        <v>89</v>
      </c>
      <c r="B93" s="52" t="s">
        <v>364</v>
      </c>
      <c r="C93" s="37" t="s">
        <v>17</v>
      </c>
      <c r="D93" s="37" t="s">
        <v>324</v>
      </c>
      <c r="E93" s="37" t="s">
        <v>365</v>
      </c>
      <c r="F93" s="36" t="s">
        <v>125</v>
      </c>
      <c r="G93" s="40">
        <v>30</v>
      </c>
      <c r="H93" s="40">
        <v>30</v>
      </c>
      <c r="I93" s="40"/>
      <c r="J93" s="40"/>
      <c r="K93" s="37" t="s">
        <v>126</v>
      </c>
      <c r="L93" s="93" t="s">
        <v>127</v>
      </c>
      <c r="M93" s="37">
        <v>34</v>
      </c>
      <c r="N93" s="37">
        <v>63</v>
      </c>
      <c r="O93" s="74" t="s">
        <v>23</v>
      </c>
    </row>
    <row r="94" spans="1:15" ht="60">
      <c r="A94" s="7">
        <v>90</v>
      </c>
      <c r="B94" s="52" t="s">
        <v>366</v>
      </c>
      <c r="C94" s="109" t="s">
        <v>17</v>
      </c>
      <c r="D94" s="37" t="s">
        <v>324</v>
      </c>
      <c r="E94" s="37" t="s">
        <v>329</v>
      </c>
      <c r="F94" s="36" t="s">
        <v>125</v>
      </c>
      <c r="G94" s="40">
        <v>30</v>
      </c>
      <c r="H94" s="40">
        <v>30</v>
      </c>
      <c r="I94" s="40"/>
      <c r="J94" s="40"/>
      <c r="K94" s="37" t="s">
        <v>126</v>
      </c>
      <c r="L94" s="93" t="s">
        <v>127</v>
      </c>
      <c r="M94" s="37">
        <v>48</v>
      </c>
      <c r="N94" s="37">
        <v>132</v>
      </c>
      <c r="O94" s="74" t="s">
        <v>23</v>
      </c>
    </row>
    <row r="95" spans="1:15" ht="60">
      <c r="A95" s="7">
        <v>91</v>
      </c>
      <c r="B95" s="52" t="s">
        <v>367</v>
      </c>
      <c r="C95" s="37" t="s">
        <v>17</v>
      </c>
      <c r="D95" s="37" t="s">
        <v>324</v>
      </c>
      <c r="E95" s="37" t="s">
        <v>368</v>
      </c>
      <c r="F95" s="36" t="s">
        <v>125</v>
      </c>
      <c r="G95" s="40">
        <v>30</v>
      </c>
      <c r="H95" s="40">
        <v>30</v>
      </c>
      <c r="I95" s="40"/>
      <c r="J95" s="40"/>
      <c r="K95" s="37" t="s">
        <v>126</v>
      </c>
      <c r="L95" s="93" t="s">
        <v>127</v>
      </c>
      <c r="M95" s="37">
        <v>19</v>
      </c>
      <c r="N95" s="37">
        <v>45</v>
      </c>
      <c r="O95" s="74" t="s">
        <v>23</v>
      </c>
    </row>
    <row r="96" spans="1:15" ht="24">
      <c r="A96" s="7">
        <v>92</v>
      </c>
      <c r="B96" s="8" t="s">
        <v>369</v>
      </c>
      <c r="C96" s="9" t="s">
        <v>17</v>
      </c>
      <c r="D96" s="9" t="s">
        <v>370</v>
      </c>
      <c r="E96" s="9" t="s">
        <v>371</v>
      </c>
      <c r="F96" s="9" t="s">
        <v>372</v>
      </c>
      <c r="G96" s="9">
        <v>30</v>
      </c>
      <c r="H96" s="110"/>
      <c r="I96" s="9">
        <v>30</v>
      </c>
      <c r="J96" s="9"/>
      <c r="K96" s="9" t="s">
        <v>373</v>
      </c>
      <c r="L96" s="9" t="s">
        <v>374</v>
      </c>
      <c r="M96" s="9">
        <v>25</v>
      </c>
      <c r="N96" s="9">
        <v>25</v>
      </c>
      <c r="O96" s="74" t="s">
        <v>23</v>
      </c>
    </row>
    <row r="97" spans="1:15" ht="48">
      <c r="A97" s="7">
        <v>93</v>
      </c>
      <c r="B97" s="8" t="s">
        <v>375</v>
      </c>
      <c r="C97" s="9" t="s">
        <v>17</v>
      </c>
      <c r="D97" s="9" t="s">
        <v>370</v>
      </c>
      <c r="E97" s="9" t="s">
        <v>376</v>
      </c>
      <c r="F97" s="9" t="s">
        <v>377</v>
      </c>
      <c r="G97" s="9">
        <v>36</v>
      </c>
      <c r="H97" s="110"/>
      <c r="I97" s="9">
        <v>30</v>
      </c>
      <c r="J97" s="9">
        <v>6</v>
      </c>
      <c r="K97" s="9" t="s">
        <v>373</v>
      </c>
      <c r="L97" s="9" t="s">
        <v>378</v>
      </c>
      <c r="M97" s="9">
        <v>50</v>
      </c>
      <c r="N97" s="9">
        <v>50</v>
      </c>
      <c r="O97" s="74" t="s">
        <v>23</v>
      </c>
    </row>
    <row r="98" spans="1:15" ht="36">
      <c r="A98" s="7">
        <v>94</v>
      </c>
      <c r="B98" s="28" t="s">
        <v>379</v>
      </c>
      <c r="C98" s="27" t="s">
        <v>17</v>
      </c>
      <c r="D98" s="27" t="s">
        <v>380</v>
      </c>
      <c r="E98" s="27" t="s">
        <v>381</v>
      </c>
      <c r="F98" s="27" t="s">
        <v>382</v>
      </c>
      <c r="G98" s="27">
        <v>69</v>
      </c>
      <c r="H98" s="110"/>
      <c r="I98" s="114">
        <v>69</v>
      </c>
      <c r="J98" s="9"/>
      <c r="K98" s="115" t="s">
        <v>383</v>
      </c>
      <c r="L98" s="114" t="s">
        <v>384</v>
      </c>
      <c r="M98" s="27">
        <v>440</v>
      </c>
      <c r="N98" s="27">
        <v>460</v>
      </c>
      <c r="O98" s="74" t="s">
        <v>23</v>
      </c>
    </row>
    <row r="99" spans="1:15" ht="36">
      <c r="A99" s="7">
        <v>95</v>
      </c>
      <c r="B99" s="28" t="s">
        <v>385</v>
      </c>
      <c r="C99" s="27" t="s">
        <v>17</v>
      </c>
      <c r="D99" s="27" t="s">
        <v>380</v>
      </c>
      <c r="E99" s="27" t="s">
        <v>381</v>
      </c>
      <c r="F99" s="27" t="s">
        <v>382</v>
      </c>
      <c r="G99" s="27">
        <v>69</v>
      </c>
      <c r="H99" s="110"/>
      <c r="I99" s="114">
        <v>69</v>
      </c>
      <c r="J99" s="9"/>
      <c r="K99" s="115" t="s">
        <v>383</v>
      </c>
      <c r="L99" s="114" t="s">
        <v>384</v>
      </c>
      <c r="M99" s="27">
        <v>440</v>
      </c>
      <c r="N99" s="27">
        <v>460</v>
      </c>
      <c r="O99" s="74" t="s">
        <v>386</v>
      </c>
    </row>
    <row r="100" spans="1:15" ht="36">
      <c r="A100" s="7">
        <v>96</v>
      </c>
      <c r="B100" s="8" t="s">
        <v>387</v>
      </c>
      <c r="C100" s="9" t="s">
        <v>17</v>
      </c>
      <c r="D100" s="9" t="s">
        <v>388</v>
      </c>
      <c r="E100" s="9" t="s">
        <v>389</v>
      </c>
      <c r="F100" s="9" t="s">
        <v>390</v>
      </c>
      <c r="G100" s="10">
        <v>318.1</v>
      </c>
      <c r="H100" s="110"/>
      <c r="I100" s="10">
        <v>318.1</v>
      </c>
      <c r="J100" s="7"/>
      <c r="K100" s="9" t="s">
        <v>391</v>
      </c>
      <c r="L100" s="9" t="s">
        <v>392</v>
      </c>
      <c r="M100" s="9">
        <v>53</v>
      </c>
      <c r="N100" s="9">
        <v>136</v>
      </c>
      <c r="O100" s="74" t="s">
        <v>23</v>
      </c>
    </row>
    <row r="101" spans="1:15" ht="36">
      <c r="A101" s="7">
        <v>97</v>
      </c>
      <c r="B101" s="8" t="s">
        <v>393</v>
      </c>
      <c r="C101" s="9" t="s">
        <v>394</v>
      </c>
      <c r="D101" s="9" t="s">
        <v>244</v>
      </c>
      <c r="E101" s="9" t="s">
        <v>395</v>
      </c>
      <c r="F101" s="9" t="s">
        <v>396</v>
      </c>
      <c r="G101" s="10">
        <v>50</v>
      </c>
      <c r="H101" s="110"/>
      <c r="I101" s="10">
        <v>50</v>
      </c>
      <c r="J101" s="7"/>
      <c r="K101" s="9" t="s">
        <v>391</v>
      </c>
      <c r="L101" s="9" t="s">
        <v>397</v>
      </c>
      <c r="M101" s="9">
        <v>55</v>
      </c>
      <c r="N101" s="9">
        <v>22</v>
      </c>
      <c r="O101" s="74" t="s">
        <v>23</v>
      </c>
    </row>
    <row r="102" spans="1:15" ht="36">
      <c r="A102" s="7">
        <v>98</v>
      </c>
      <c r="B102" s="8" t="s">
        <v>398</v>
      </c>
      <c r="C102" s="9" t="s">
        <v>394</v>
      </c>
      <c r="D102" s="9" t="s">
        <v>39</v>
      </c>
      <c r="E102" s="9" t="s">
        <v>399</v>
      </c>
      <c r="F102" s="9" t="s">
        <v>396</v>
      </c>
      <c r="G102" s="10">
        <v>83.28</v>
      </c>
      <c r="H102" s="110"/>
      <c r="I102" s="10">
        <v>83.28</v>
      </c>
      <c r="J102" s="7"/>
      <c r="K102" s="9" t="s">
        <v>391</v>
      </c>
      <c r="L102" s="9" t="s">
        <v>392</v>
      </c>
      <c r="M102" s="9">
        <v>24</v>
      </c>
      <c r="N102" s="9">
        <v>56</v>
      </c>
      <c r="O102" s="74" t="s">
        <v>23</v>
      </c>
    </row>
    <row r="103" spans="1:15" ht="36">
      <c r="A103" s="7">
        <v>99</v>
      </c>
      <c r="B103" s="28" t="s">
        <v>400</v>
      </c>
      <c r="C103" s="9" t="s">
        <v>17</v>
      </c>
      <c r="D103" s="9" t="s">
        <v>135</v>
      </c>
      <c r="E103" s="9" t="s">
        <v>140</v>
      </c>
      <c r="F103" s="9" t="s">
        <v>401</v>
      </c>
      <c r="G103" s="10">
        <v>26.62</v>
      </c>
      <c r="H103" s="110"/>
      <c r="I103" s="10">
        <v>26.62</v>
      </c>
      <c r="J103" s="7"/>
      <c r="K103" s="9" t="s">
        <v>391</v>
      </c>
      <c r="L103" s="9" t="s">
        <v>392</v>
      </c>
      <c r="M103" s="9">
        <v>15</v>
      </c>
      <c r="N103" s="9">
        <v>36</v>
      </c>
      <c r="O103" s="74" t="s">
        <v>23</v>
      </c>
    </row>
    <row r="104" spans="1:15" ht="24">
      <c r="A104" s="7">
        <v>100</v>
      </c>
      <c r="B104" s="8" t="s">
        <v>402</v>
      </c>
      <c r="C104" s="9" t="s">
        <v>17</v>
      </c>
      <c r="D104" s="9" t="s">
        <v>194</v>
      </c>
      <c r="E104" s="9" t="s">
        <v>403</v>
      </c>
      <c r="F104" s="9" t="s">
        <v>401</v>
      </c>
      <c r="G104" s="10">
        <v>30</v>
      </c>
      <c r="H104" s="110"/>
      <c r="I104" s="10">
        <v>30</v>
      </c>
      <c r="J104" s="7"/>
      <c r="K104" s="9" t="s">
        <v>391</v>
      </c>
      <c r="L104" s="9" t="s">
        <v>392</v>
      </c>
      <c r="M104" s="9">
        <v>6</v>
      </c>
      <c r="N104" s="16">
        <v>21</v>
      </c>
      <c r="O104" s="74" t="s">
        <v>23</v>
      </c>
    </row>
    <row r="105" spans="1:15" ht="36">
      <c r="A105" s="7">
        <v>101</v>
      </c>
      <c r="B105" s="8" t="s">
        <v>404</v>
      </c>
      <c r="C105" s="9" t="s">
        <v>394</v>
      </c>
      <c r="D105" s="9" t="s">
        <v>83</v>
      </c>
      <c r="E105" s="9" t="s">
        <v>405</v>
      </c>
      <c r="F105" s="9" t="s">
        <v>396</v>
      </c>
      <c r="G105" s="30">
        <v>69</v>
      </c>
      <c r="H105" s="110"/>
      <c r="I105" s="10">
        <v>69</v>
      </c>
      <c r="J105" s="7"/>
      <c r="K105" s="9" t="s">
        <v>391</v>
      </c>
      <c r="L105" s="9" t="s">
        <v>392</v>
      </c>
      <c r="M105" s="9">
        <v>28</v>
      </c>
      <c r="N105" s="9">
        <v>72</v>
      </c>
      <c r="O105" s="74" t="s">
        <v>23</v>
      </c>
    </row>
    <row r="106" spans="1:15" ht="24">
      <c r="A106" s="7">
        <v>102</v>
      </c>
      <c r="B106" s="28" t="s">
        <v>406</v>
      </c>
      <c r="C106" s="27" t="s">
        <v>17</v>
      </c>
      <c r="D106" s="27" t="s">
        <v>194</v>
      </c>
      <c r="E106" s="27" t="s">
        <v>407</v>
      </c>
      <c r="F106" s="27" t="s">
        <v>401</v>
      </c>
      <c r="G106" s="30">
        <v>25</v>
      </c>
      <c r="H106" s="110"/>
      <c r="I106" s="30">
        <v>25</v>
      </c>
      <c r="J106" s="116"/>
      <c r="K106" s="27" t="s">
        <v>391</v>
      </c>
      <c r="L106" s="27" t="s">
        <v>392</v>
      </c>
      <c r="M106" s="27">
        <v>2</v>
      </c>
      <c r="N106" s="27">
        <v>6</v>
      </c>
      <c r="O106" s="74" t="s">
        <v>23</v>
      </c>
    </row>
    <row r="107" spans="1:15" ht="14.25">
      <c r="A107" s="111" t="s">
        <v>408</v>
      </c>
      <c r="B107" s="110"/>
      <c r="C107" s="110"/>
      <c r="D107" s="110"/>
      <c r="E107" s="110"/>
      <c r="F107" s="110"/>
      <c r="G107" s="110">
        <f aca="true" t="shared" si="0" ref="G107:J107">SUM(G5:G106)</f>
        <v>2328.5999999999995</v>
      </c>
      <c r="H107" s="110">
        <f t="shared" si="0"/>
        <v>1522.5999999999992</v>
      </c>
      <c r="I107" s="110">
        <f t="shared" si="0"/>
        <v>800</v>
      </c>
      <c r="J107" s="110">
        <f t="shared" si="0"/>
        <v>6</v>
      </c>
      <c r="K107" s="110"/>
      <c r="L107" s="110"/>
      <c r="M107" s="110">
        <f>SUM(M5:M106)</f>
        <v>2080</v>
      </c>
      <c r="N107" s="110">
        <f>SUM(N5:N106)</f>
        <v>3922</v>
      </c>
      <c r="O107" s="110"/>
    </row>
  </sheetData>
  <sheetProtection/>
  <mergeCells count="17">
    <mergeCell ref="A107:F107"/>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A1:O2"/>
  </mergeCells>
  <printOptions/>
  <pageMargins left="0.4326388888888889" right="0.3145833333333333" top="0.39305555555555555" bottom="0.11805555555555555" header="0.3541666666666667" footer="0.2361111111111111"/>
  <pageSetup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melt</cp:lastModifiedBy>
  <dcterms:created xsi:type="dcterms:W3CDTF">2020-03-13T01:05:45Z</dcterms:created>
  <dcterms:modified xsi:type="dcterms:W3CDTF">2020-03-25T07:00:01Z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